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Office de tourisme\Commun\_Administration\TAXE DE SÉJOUR\2026\MAJ 2026\"/>
    </mc:Choice>
  </mc:AlternateContent>
  <xr:revisionPtr revIDLastSave="0" documentId="13_ncr:1_{646B0AD2-FE5C-466F-B352-59D09CFBE1B0}" xr6:coauthVersionLast="36" xr6:coauthVersionMax="36" xr10:uidLastSave="{00000000-0000-0000-0000-000000000000}"/>
  <bookViews>
    <workbookView xWindow="0" yWindow="0" windowWidth="20496" windowHeight="7548" activeTab="3" xr2:uid="{00000000-000D-0000-FFFF-FFFF00000000}"/>
  </bookViews>
  <sheets>
    <sheet name="Registre Journalier" sheetId="3" r:id="rId1"/>
    <sheet name="Registre par Séjour" sheetId="2" r:id="rId2"/>
    <sheet name="Registre Journalier 9,75%" sheetId="5" r:id="rId3"/>
    <sheet name="Registre par séjour 9,75%" sheetId="4" r:id="rId4"/>
  </sheets>
  <definedNames>
    <definedName name="Aire_de_camping_car__port_de_plaisance__hébergement_insolite">'Registre par Séjour'!#REF!</definedName>
    <definedName name="Chambres_d_hôtes">'Registre par Séjour'!$C$54</definedName>
    <definedName name="Hôtel__résidence_ou_meublé_1_étoiles___épis">'Registre par Séjour'!$C$52</definedName>
    <definedName name="Hôtel__résidence_ou_meublé_2_étoiles___épis">'Registre par Séjour'!$C$51</definedName>
    <definedName name="Hôtel__résidence_ou_meublé_3_étoiles___épis">'Registre par Séjour'!$C$50</definedName>
    <definedName name="Hôtel__résidence_ou_meublé_4_étoiles___épis">'Registre par Séjour'!$C$49</definedName>
    <definedName name="Hôtel__résidence_ou_meublé_5_étoiles___épis">'Registre par Séjour'!$C$48</definedName>
    <definedName name="Hôtel__résidence_ou_meublé_sans_classement">'Registre par Séjour'!$C$53</definedName>
    <definedName name="Terrains_de_camping_classés_1_ou_2_étoiles">'Registre par Séjour'!#REF!</definedName>
    <definedName name="Terrains_de_camping_classés_3__4_ou_5_étoiles">'Registre par Séjour'!$C$55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8" i="5"/>
  <c r="D9" i="5"/>
  <c r="F9" i="5" s="1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8" i="5"/>
  <c r="C6" i="5" l="1"/>
  <c r="B39" i="5"/>
  <c r="C9" i="4" l="1"/>
  <c r="H9" i="4"/>
  <c r="E42" i="4"/>
  <c r="D42" i="4"/>
  <c r="F41" i="4"/>
  <c r="C41" i="4"/>
  <c r="H41" i="4" s="1"/>
  <c r="I41" i="4" s="1"/>
  <c r="F40" i="4"/>
  <c r="C40" i="4"/>
  <c r="H40" i="4" s="1"/>
  <c r="I40" i="4" s="1"/>
  <c r="F39" i="4"/>
  <c r="C39" i="4"/>
  <c r="H39" i="4" s="1"/>
  <c r="I39" i="4" s="1"/>
  <c r="F38" i="4"/>
  <c r="C38" i="4"/>
  <c r="H38" i="4" s="1"/>
  <c r="I38" i="4" s="1"/>
  <c r="F37" i="4"/>
  <c r="C37" i="4"/>
  <c r="H37" i="4" s="1"/>
  <c r="I37" i="4" s="1"/>
  <c r="F36" i="4"/>
  <c r="C36" i="4"/>
  <c r="H36" i="4" s="1"/>
  <c r="I36" i="4" s="1"/>
  <c r="F35" i="4"/>
  <c r="C35" i="4"/>
  <c r="H35" i="4" s="1"/>
  <c r="I35" i="4" s="1"/>
  <c r="F34" i="4"/>
  <c r="C34" i="4"/>
  <c r="H34" i="4" s="1"/>
  <c r="I34" i="4" s="1"/>
  <c r="F33" i="4"/>
  <c r="C33" i="4"/>
  <c r="H33" i="4" s="1"/>
  <c r="I33" i="4" s="1"/>
  <c r="F32" i="4"/>
  <c r="C32" i="4"/>
  <c r="H32" i="4" s="1"/>
  <c r="I32" i="4" s="1"/>
  <c r="F31" i="4"/>
  <c r="C31" i="4"/>
  <c r="H31" i="4" s="1"/>
  <c r="I31" i="4" s="1"/>
  <c r="F30" i="4"/>
  <c r="C30" i="4"/>
  <c r="H30" i="4" s="1"/>
  <c r="I30" i="4" s="1"/>
  <c r="F29" i="4"/>
  <c r="C29" i="4"/>
  <c r="H29" i="4" s="1"/>
  <c r="I29" i="4" s="1"/>
  <c r="F28" i="4"/>
  <c r="C28" i="4"/>
  <c r="H28" i="4" s="1"/>
  <c r="I28" i="4" s="1"/>
  <c r="F27" i="4"/>
  <c r="C27" i="4"/>
  <c r="H27" i="4" s="1"/>
  <c r="I27" i="4" s="1"/>
  <c r="F26" i="4"/>
  <c r="C26" i="4"/>
  <c r="H26" i="4" s="1"/>
  <c r="I26" i="4" s="1"/>
  <c r="F25" i="4"/>
  <c r="C25" i="4"/>
  <c r="H25" i="4" s="1"/>
  <c r="I25" i="4" s="1"/>
  <c r="F24" i="4"/>
  <c r="C24" i="4"/>
  <c r="H24" i="4" s="1"/>
  <c r="I24" i="4" s="1"/>
  <c r="F23" i="4"/>
  <c r="C23" i="4"/>
  <c r="H23" i="4" s="1"/>
  <c r="I23" i="4" s="1"/>
  <c r="F22" i="4"/>
  <c r="C22" i="4"/>
  <c r="H22" i="4" s="1"/>
  <c r="I22" i="4" s="1"/>
  <c r="F21" i="4"/>
  <c r="C21" i="4"/>
  <c r="H21" i="4" s="1"/>
  <c r="I21" i="4" s="1"/>
  <c r="F20" i="4"/>
  <c r="C20" i="4"/>
  <c r="H20" i="4" s="1"/>
  <c r="I20" i="4" s="1"/>
  <c r="F19" i="4"/>
  <c r="C19" i="4"/>
  <c r="H19" i="4" s="1"/>
  <c r="I19" i="4" s="1"/>
  <c r="F18" i="4"/>
  <c r="C18" i="4"/>
  <c r="H18" i="4" s="1"/>
  <c r="I18" i="4" s="1"/>
  <c r="F17" i="4"/>
  <c r="C17" i="4"/>
  <c r="H17" i="4" s="1"/>
  <c r="I17" i="4" s="1"/>
  <c r="F16" i="4"/>
  <c r="C16" i="4"/>
  <c r="H16" i="4" s="1"/>
  <c r="I16" i="4" s="1"/>
  <c r="F15" i="4"/>
  <c r="C15" i="4"/>
  <c r="H15" i="4" s="1"/>
  <c r="I15" i="4" s="1"/>
  <c r="F14" i="4"/>
  <c r="C14" i="4"/>
  <c r="H14" i="4" s="1"/>
  <c r="I14" i="4" s="1"/>
  <c r="F13" i="4"/>
  <c r="C13" i="4"/>
  <c r="H13" i="4" s="1"/>
  <c r="I13" i="4" s="1"/>
  <c r="F12" i="4"/>
  <c r="C12" i="4"/>
  <c r="H12" i="4" s="1"/>
  <c r="I12" i="4" s="1"/>
  <c r="F11" i="4"/>
  <c r="C11" i="4"/>
  <c r="H11" i="4" s="1"/>
  <c r="I11" i="4" s="1"/>
  <c r="F10" i="4"/>
  <c r="C10" i="4"/>
  <c r="H10" i="4" s="1"/>
  <c r="F9" i="4"/>
  <c r="F42" i="4" s="1"/>
  <c r="F25" i="2"/>
  <c r="F26" i="2"/>
  <c r="F27" i="2"/>
  <c r="F28" i="2"/>
  <c r="C25" i="2"/>
  <c r="G25" i="2"/>
  <c r="H25" i="2" s="1"/>
  <c r="C26" i="2"/>
  <c r="G26" i="2" s="1"/>
  <c r="H26" i="2" s="1"/>
  <c r="C27" i="2"/>
  <c r="G27" i="2"/>
  <c r="H27" i="2" s="1"/>
  <c r="C28" i="2"/>
  <c r="G28" i="2"/>
  <c r="H28" i="2" s="1"/>
  <c r="C39" i="3"/>
  <c r="B39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8" i="3"/>
  <c r="D39" i="3" s="1"/>
  <c r="D42" i="2"/>
  <c r="E42" i="2"/>
  <c r="C35" i="2"/>
  <c r="G35" i="2" s="1"/>
  <c r="H35" i="2" s="1"/>
  <c r="F35" i="2"/>
  <c r="C36" i="2"/>
  <c r="F36" i="2"/>
  <c r="G36" i="2"/>
  <c r="H36" i="2"/>
  <c r="C37" i="2"/>
  <c r="G37" i="2" s="1"/>
  <c r="H37" i="2" s="1"/>
  <c r="F37" i="2"/>
  <c r="C38" i="2"/>
  <c r="G38" i="2"/>
  <c r="H38" i="2" s="1"/>
  <c r="F38" i="2"/>
  <c r="C39" i="2"/>
  <c r="G39" i="2" s="1"/>
  <c r="H39" i="2" s="1"/>
  <c r="F39" i="2"/>
  <c r="C40" i="2"/>
  <c r="G40" i="2"/>
  <c r="H40" i="2" s="1"/>
  <c r="F40" i="2"/>
  <c r="C41" i="2"/>
  <c r="G41" i="2" s="1"/>
  <c r="H41" i="2" s="1"/>
  <c r="F41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9" i="2"/>
  <c r="F30" i="2"/>
  <c r="F31" i="2"/>
  <c r="F32" i="2"/>
  <c r="F33" i="2"/>
  <c r="F34" i="2"/>
  <c r="C10" i="2"/>
  <c r="C11" i="2"/>
  <c r="G11" i="2" s="1"/>
  <c r="H11" i="2" s="1"/>
  <c r="C12" i="2"/>
  <c r="G12" i="2" s="1"/>
  <c r="H12" i="2" s="1"/>
  <c r="C13" i="2"/>
  <c r="G13" i="2" s="1"/>
  <c r="H13" i="2" s="1"/>
  <c r="C14" i="2"/>
  <c r="G14" i="2" s="1"/>
  <c r="H14" i="2" s="1"/>
  <c r="C15" i="2"/>
  <c r="G15" i="2"/>
  <c r="H15" i="2" s="1"/>
  <c r="C16" i="2"/>
  <c r="G16" i="2" s="1"/>
  <c r="H16" i="2" s="1"/>
  <c r="C17" i="2"/>
  <c r="G17" i="2" s="1"/>
  <c r="H17" i="2" s="1"/>
  <c r="C18" i="2"/>
  <c r="G18" i="2"/>
  <c r="H18" i="2" s="1"/>
  <c r="C19" i="2"/>
  <c r="G19" i="2" s="1"/>
  <c r="H19" i="2" s="1"/>
  <c r="C20" i="2"/>
  <c r="G20" i="2" s="1"/>
  <c r="H20" i="2" s="1"/>
  <c r="C21" i="2"/>
  <c r="G21" i="2" s="1"/>
  <c r="H21" i="2" s="1"/>
  <c r="C22" i="2"/>
  <c r="G22" i="2" s="1"/>
  <c r="H22" i="2" s="1"/>
  <c r="C23" i="2"/>
  <c r="G23" i="2"/>
  <c r="H23" i="2" s="1"/>
  <c r="C24" i="2"/>
  <c r="G24" i="2" s="1"/>
  <c r="H24" i="2" s="1"/>
  <c r="C29" i="2"/>
  <c r="G29" i="2" s="1"/>
  <c r="H29" i="2" s="1"/>
  <c r="C30" i="2"/>
  <c r="G30" i="2"/>
  <c r="H30" i="2" s="1"/>
  <c r="C31" i="2"/>
  <c r="G31" i="2" s="1"/>
  <c r="H31" i="2" s="1"/>
  <c r="C32" i="2"/>
  <c r="G32" i="2" s="1"/>
  <c r="H32" i="2" s="1"/>
  <c r="C33" i="2"/>
  <c r="G33" i="2" s="1"/>
  <c r="H33" i="2" s="1"/>
  <c r="C34" i="2"/>
  <c r="G34" i="2" s="1"/>
  <c r="H34" i="2" s="1"/>
  <c r="F9" i="2"/>
  <c r="C9" i="2"/>
  <c r="C42" i="2" s="1"/>
  <c r="G10" i="2"/>
  <c r="H10" i="2" s="1"/>
  <c r="F39" i="5" l="1"/>
  <c r="G9" i="2"/>
  <c r="H9" i="2" s="1"/>
  <c r="F39" i="3"/>
  <c r="C42" i="4"/>
  <c r="F42" i="2"/>
  <c r="H42" i="2"/>
  <c r="H42" i="4"/>
  <c r="I10" i="4"/>
  <c r="I9" i="4"/>
  <c r="G42" i="2"/>
  <c r="I42" i="4" l="1"/>
</calcChain>
</file>

<file path=xl/sharedStrings.xml><?xml version="1.0" encoding="utf-8"?>
<sst xmlns="http://schemas.openxmlformats.org/spreadsheetml/2006/main" count="134" uniqueCount="55">
  <si>
    <t>REGISTRE DE L'HÉBERGEUR</t>
  </si>
  <si>
    <t>Jour</t>
  </si>
  <si>
    <t>Date</t>
  </si>
  <si>
    <t>Nuits</t>
  </si>
  <si>
    <t>Nombre de personnes</t>
  </si>
  <si>
    <t>Total</t>
  </si>
  <si>
    <t>Nombre</t>
  </si>
  <si>
    <t>Tarifs</t>
  </si>
  <si>
    <t>Total dû</t>
  </si>
  <si>
    <t>Arrivée</t>
  </si>
  <si>
    <t>Départ</t>
  </si>
  <si>
    <t>Hôtel, résidence ou meublé 4 étoiles / épis</t>
  </si>
  <si>
    <t>Hôtel, résidence ou meublé 3 étoiles / épis</t>
  </si>
  <si>
    <t>Hôtel, résidence ou meublé 2 étoiles / épis</t>
  </si>
  <si>
    <t>Hôtel, résidence ou meublé 1 étoiles / épis</t>
  </si>
  <si>
    <t>Chambres d'hôtes</t>
  </si>
  <si>
    <t>Terrains de camping classés 3, 4 ou 5 étoiles</t>
  </si>
  <si>
    <t>TOTAUX</t>
  </si>
  <si>
    <t>Typologie d'hébergement</t>
  </si>
  <si>
    <t>Nombre de personnes taxées</t>
  </si>
  <si>
    <t>Nombre de personnes exonérées</t>
  </si>
  <si>
    <t>Mois de :</t>
  </si>
  <si>
    <t>NOM :</t>
  </si>
  <si>
    <t>Adresse :</t>
  </si>
  <si>
    <t>Prénom :</t>
  </si>
  <si>
    <t>Taxe de Séjour perçue</t>
  </si>
  <si>
    <t>Nombre total de personnes hébergées</t>
  </si>
  <si>
    <t>État Mensuel des personnes hébergées</t>
  </si>
  <si>
    <t>renseigner uniquement les zones grisées</t>
  </si>
  <si>
    <t>Exonérations : mineurs de moins de 18 ans, titulaires d'un contrat de travail saisonnier</t>
  </si>
  <si>
    <t>sur le territoire de Moret Seine &amp; Loing,  personnes bénéficiant d’un hébergement
ou d’un relogement temporaire</t>
  </si>
  <si>
    <t>d'urgence ou d'un relogement temporaire.</t>
  </si>
  <si>
    <t>Exonérations : mineurs de moins de 18 ans, titulaires d'un contrat de travail saisonnier sur le</t>
  </si>
  <si>
    <t>territoire de Moret Seine &amp; Loing,  personnes bénéficiant d’un hébergement d'urgence ou d'un</t>
  </si>
  <si>
    <t>relogement temporaire.</t>
  </si>
  <si>
    <t>Registre trimestriel par Séjour</t>
  </si>
  <si>
    <t>Nom :</t>
  </si>
  <si>
    <t>Renseigner uniquement les zones grisées</t>
  </si>
  <si>
    <t>(menu déroulant)</t>
  </si>
  <si>
    <t>Tarif taxe de séjour :</t>
  </si>
  <si>
    <t>Taxées</t>
  </si>
  <si>
    <t>Mineures et/ou exemptées</t>
  </si>
  <si>
    <t>Taxe applicable (€)</t>
  </si>
  <si>
    <t>Hôtel, résidence ou meublé 5 étoiles</t>
  </si>
  <si>
    <t>Terrains de camping classés 1 ou 2 étoiles, port de plaisance</t>
  </si>
  <si>
    <t>Prix de la nuitée par personne HT</t>
  </si>
  <si>
    <t>Montant de taxe de séjour</t>
  </si>
  <si>
    <t>Nombre de nuitées taxées</t>
  </si>
  <si>
    <t>Pourcentage de taxe de séjour :</t>
  </si>
  <si>
    <t>Autre type d'hébergement, sans classement ou en attente de classement</t>
  </si>
  <si>
    <t>(taxes additionnelles départementales et régionales incluses)</t>
  </si>
  <si>
    <t>Avec taxes additionnelles 10%, 15% et 200%</t>
  </si>
  <si>
    <t>Avec taxe additionnelle 10%, 15% et 200%</t>
  </si>
  <si>
    <t>Prix de la nuitée par personne</t>
  </si>
  <si>
    <t>Montant taxe de séjour / nuit / 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</si>
</sst>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1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2" borderId="0" xfId="0" applyFill="1"/>
    <xf numFmtId="0" fontId="6" fillId="0" borderId="0" xfId="0" applyFont="1"/>
    <xf numFmtId="0" fontId="7" fillId="0" borderId="26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64" fontId="0" fillId="0" borderId="7" xfId="0" applyNumberFormat="1" applyFont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4" fontId="0" fillId="2" borderId="7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1" fontId="1" fillId="0" borderId="0" xfId="0" applyNumberFormat="1" applyFont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4" fontId="0" fillId="2" borderId="3" xfId="0" applyNumberFormat="1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9" fontId="0" fillId="0" borderId="10" xfId="0" applyNumberFormat="1" applyFont="1" applyBorder="1" applyAlignment="1">
      <alignment horizontal="center" vertical="center"/>
    </xf>
    <xf numFmtId="10" fontId="0" fillId="0" borderId="11" xfId="0" applyNumberFormat="1" applyFont="1" applyBorder="1" applyAlignment="1">
      <alignment horizontal="center" vertical="center"/>
    </xf>
    <xf numFmtId="44" fontId="0" fillId="2" borderId="32" xfId="1" applyFont="1" applyFill="1" applyBorder="1" applyAlignment="1">
      <alignment horizontal="center" vertical="center" wrapText="1"/>
    </xf>
    <xf numFmtId="44" fontId="0" fillId="2" borderId="34" xfId="1" applyFont="1" applyFill="1" applyBorder="1" applyAlignment="1">
      <alignment horizontal="center" vertical="center" wrapText="1"/>
    </xf>
    <xf numFmtId="44" fontId="0" fillId="2" borderId="33" xfId="1" applyFont="1" applyFill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6" fillId="0" borderId="22" xfId="1" applyFont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1" fillId="0" borderId="20" xfId="1" applyFont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10" fontId="0" fillId="2" borderId="0" xfId="0" applyNumberFormat="1" applyFill="1"/>
    <xf numFmtId="44" fontId="8" fillId="2" borderId="1" xfId="1" applyFont="1" applyFill="1" applyBorder="1" applyAlignment="1">
      <alignment horizontal="center" vertical="center"/>
    </xf>
    <xf numFmtId="44" fontId="8" fillId="2" borderId="19" xfId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44" fontId="8" fillId="2" borderId="37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3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37" xfId="1" applyFont="1" applyBorder="1" applyAlignment="1">
      <alignment horizontal="center"/>
    </xf>
    <xf numFmtId="44" fontId="0" fillId="0" borderId="38" xfId="1" applyFont="1" applyBorder="1" applyAlignment="1">
      <alignment horizontal="center"/>
    </xf>
    <xf numFmtId="44" fontId="0" fillId="0" borderId="19" xfId="1" applyFont="1" applyBorder="1" applyAlignment="1">
      <alignment horizontal="center" vertical="center"/>
    </xf>
    <xf numFmtId="44" fontId="6" fillId="0" borderId="21" xfId="1" applyFont="1" applyBorder="1" applyAlignment="1">
      <alignment horizontal="center"/>
    </xf>
    <xf numFmtId="44" fontId="6" fillId="0" borderId="22" xfId="1" applyFont="1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4" fontId="0" fillId="0" borderId="37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5738</xdr:colOff>
      <xdr:row>2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7738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86912</xdr:colOff>
      <xdr:row>2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4637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66674</xdr:colOff>
      <xdr:row>2</xdr:row>
      <xdr:rowOff>91927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4" cy="4729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2</xdr:row>
      <xdr:rowOff>63219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9625" cy="5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opLeftCell="A55" zoomScaleNormal="100" workbookViewId="0">
      <selection activeCell="J7" sqref="J7"/>
    </sheetView>
  </sheetViews>
  <sheetFormatPr baseColWidth="10" defaultRowHeight="14.4" x14ac:dyDescent="0.3"/>
  <cols>
    <col min="1" max="1" width="11.44140625" style="27"/>
    <col min="3" max="3" width="19.33203125" bestFit="1" customWidth="1"/>
    <col min="4" max="4" width="27.109375" customWidth="1"/>
  </cols>
  <sheetData>
    <row r="1" spans="1:7" x14ac:dyDescent="0.3">
      <c r="D1" s="122" t="s">
        <v>0</v>
      </c>
      <c r="E1" s="122"/>
      <c r="F1" s="122"/>
      <c r="G1" s="122"/>
    </row>
    <row r="2" spans="1:7" x14ac:dyDescent="0.3">
      <c r="D2" s="122" t="s">
        <v>27</v>
      </c>
      <c r="E2" s="122"/>
      <c r="F2" s="122"/>
      <c r="G2" s="122"/>
    </row>
    <row r="3" spans="1:7" x14ac:dyDescent="0.3">
      <c r="A3" s="123" t="s">
        <v>28</v>
      </c>
      <c r="B3" s="123"/>
      <c r="C3" s="123"/>
      <c r="D3" s="123"/>
      <c r="E3" s="123"/>
      <c r="F3" s="123"/>
      <c r="G3" s="123"/>
    </row>
    <row r="4" spans="1:7" x14ac:dyDescent="0.3">
      <c r="A4" s="28" t="s">
        <v>22</v>
      </c>
      <c r="B4" s="124"/>
      <c r="C4" s="124"/>
      <c r="D4" s="124"/>
      <c r="E4" t="s">
        <v>24</v>
      </c>
      <c r="F4" s="124"/>
      <c r="G4" s="124"/>
    </row>
    <row r="5" spans="1:7" x14ac:dyDescent="0.3">
      <c r="A5" s="28" t="s">
        <v>23</v>
      </c>
      <c r="B5" s="124"/>
      <c r="C5" s="124"/>
      <c r="D5" s="124"/>
      <c r="E5" t="s">
        <v>21</v>
      </c>
      <c r="F5" s="52"/>
      <c r="G5">
        <v>2026</v>
      </c>
    </row>
    <row r="6" spans="1:7" ht="15" thickBot="1" x14ac:dyDescent="0.35">
      <c r="A6" s="139" t="s">
        <v>39</v>
      </c>
      <c r="B6" s="139"/>
      <c r="C6" s="31"/>
      <c r="D6" s="117" t="s">
        <v>38</v>
      </c>
      <c r="E6" s="117"/>
    </row>
    <row r="7" spans="1:7" s="29" customFormat="1" ht="54" customHeight="1" thickBot="1" x14ac:dyDescent="0.35">
      <c r="A7" s="35" t="s">
        <v>1</v>
      </c>
      <c r="B7" s="36" t="s">
        <v>19</v>
      </c>
      <c r="C7" s="37" t="s">
        <v>20</v>
      </c>
      <c r="D7" s="120" t="s">
        <v>26</v>
      </c>
      <c r="E7" s="120"/>
      <c r="F7" s="120" t="s">
        <v>25</v>
      </c>
      <c r="G7" s="130"/>
    </row>
    <row r="8" spans="1:7" x14ac:dyDescent="0.3">
      <c r="A8" s="38">
        <v>1</v>
      </c>
      <c r="B8" s="39">
        <v>0</v>
      </c>
      <c r="C8" s="40">
        <v>0</v>
      </c>
      <c r="D8" s="121">
        <f>B8+C8</f>
        <v>0</v>
      </c>
      <c r="E8" s="121"/>
      <c r="F8" s="131">
        <f>$C$6*B8</f>
        <v>0</v>
      </c>
      <c r="G8" s="132"/>
    </row>
    <row r="9" spans="1:7" x14ac:dyDescent="0.3">
      <c r="A9" s="33">
        <v>2</v>
      </c>
      <c r="B9" s="34">
        <v>0</v>
      </c>
      <c r="C9" s="41">
        <v>0</v>
      </c>
      <c r="D9" s="118">
        <f t="shared" ref="D9:D37" si="0">B9+C9</f>
        <v>0</v>
      </c>
      <c r="E9" s="118"/>
      <c r="F9" s="125">
        <f t="shared" ref="F9:F38" si="1">$C$6*B9</f>
        <v>0</v>
      </c>
      <c r="G9" s="126"/>
    </row>
    <row r="10" spans="1:7" x14ac:dyDescent="0.3">
      <c r="A10" s="33">
        <v>3</v>
      </c>
      <c r="B10" s="34">
        <v>0</v>
      </c>
      <c r="C10" s="41">
        <v>0</v>
      </c>
      <c r="D10" s="118">
        <f t="shared" si="0"/>
        <v>0</v>
      </c>
      <c r="E10" s="118"/>
      <c r="F10" s="125">
        <f t="shared" si="1"/>
        <v>0</v>
      </c>
      <c r="G10" s="126"/>
    </row>
    <row r="11" spans="1:7" x14ac:dyDescent="0.3">
      <c r="A11" s="33">
        <v>4</v>
      </c>
      <c r="B11" s="34">
        <v>0</v>
      </c>
      <c r="C11" s="41">
        <v>0</v>
      </c>
      <c r="D11" s="118">
        <f t="shared" si="0"/>
        <v>0</v>
      </c>
      <c r="E11" s="118"/>
      <c r="F11" s="125">
        <f t="shared" si="1"/>
        <v>0</v>
      </c>
      <c r="G11" s="126"/>
    </row>
    <row r="12" spans="1:7" x14ac:dyDescent="0.3">
      <c r="A12" s="33">
        <v>5</v>
      </c>
      <c r="B12" s="34">
        <v>0</v>
      </c>
      <c r="C12" s="41">
        <v>0</v>
      </c>
      <c r="D12" s="118">
        <f t="shared" si="0"/>
        <v>0</v>
      </c>
      <c r="E12" s="118"/>
      <c r="F12" s="125">
        <f t="shared" si="1"/>
        <v>0</v>
      </c>
      <c r="G12" s="126"/>
    </row>
    <row r="13" spans="1:7" x14ac:dyDescent="0.3">
      <c r="A13" s="33">
        <v>6</v>
      </c>
      <c r="B13" s="34">
        <v>0</v>
      </c>
      <c r="C13" s="41">
        <v>0</v>
      </c>
      <c r="D13" s="118">
        <f t="shared" si="0"/>
        <v>0</v>
      </c>
      <c r="E13" s="118"/>
      <c r="F13" s="125">
        <f t="shared" si="1"/>
        <v>0</v>
      </c>
      <c r="G13" s="126"/>
    </row>
    <row r="14" spans="1:7" x14ac:dyDescent="0.3">
      <c r="A14" s="33">
        <v>7</v>
      </c>
      <c r="B14" s="34">
        <v>0</v>
      </c>
      <c r="C14" s="41">
        <v>0</v>
      </c>
      <c r="D14" s="118">
        <f t="shared" si="0"/>
        <v>0</v>
      </c>
      <c r="E14" s="118"/>
      <c r="F14" s="125">
        <f t="shared" si="1"/>
        <v>0</v>
      </c>
      <c r="G14" s="126"/>
    </row>
    <row r="15" spans="1:7" x14ac:dyDescent="0.3">
      <c r="A15" s="33">
        <v>8</v>
      </c>
      <c r="B15" s="34">
        <v>0</v>
      </c>
      <c r="C15" s="41">
        <v>0</v>
      </c>
      <c r="D15" s="118">
        <f t="shared" si="0"/>
        <v>0</v>
      </c>
      <c r="E15" s="118"/>
      <c r="F15" s="125">
        <f t="shared" si="1"/>
        <v>0</v>
      </c>
      <c r="G15" s="126"/>
    </row>
    <row r="16" spans="1:7" x14ac:dyDescent="0.3">
      <c r="A16" s="33">
        <v>9</v>
      </c>
      <c r="B16" s="34">
        <v>0</v>
      </c>
      <c r="C16" s="41">
        <v>0</v>
      </c>
      <c r="D16" s="118">
        <f t="shared" si="0"/>
        <v>0</v>
      </c>
      <c r="E16" s="118"/>
      <c r="F16" s="125">
        <f t="shared" si="1"/>
        <v>0</v>
      </c>
      <c r="G16" s="126"/>
    </row>
    <row r="17" spans="1:7" x14ac:dyDescent="0.3">
      <c r="A17" s="33">
        <v>10</v>
      </c>
      <c r="B17" s="34">
        <v>0</v>
      </c>
      <c r="C17" s="41">
        <v>0</v>
      </c>
      <c r="D17" s="118">
        <f t="shared" si="0"/>
        <v>0</v>
      </c>
      <c r="E17" s="118"/>
      <c r="F17" s="125">
        <f t="shared" si="1"/>
        <v>0</v>
      </c>
      <c r="G17" s="126"/>
    </row>
    <row r="18" spans="1:7" x14ac:dyDescent="0.3">
      <c r="A18" s="33">
        <v>11</v>
      </c>
      <c r="B18" s="34">
        <v>0</v>
      </c>
      <c r="C18" s="41">
        <v>0</v>
      </c>
      <c r="D18" s="118">
        <f t="shared" si="0"/>
        <v>0</v>
      </c>
      <c r="E18" s="118"/>
      <c r="F18" s="125">
        <f t="shared" si="1"/>
        <v>0</v>
      </c>
      <c r="G18" s="126"/>
    </row>
    <row r="19" spans="1:7" x14ac:dyDescent="0.3">
      <c r="A19" s="33">
        <v>12</v>
      </c>
      <c r="B19" s="34">
        <v>0</v>
      </c>
      <c r="C19" s="41">
        <v>0</v>
      </c>
      <c r="D19" s="118">
        <f t="shared" si="0"/>
        <v>0</v>
      </c>
      <c r="E19" s="118"/>
      <c r="F19" s="125">
        <f t="shared" si="1"/>
        <v>0</v>
      </c>
      <c r="G19" s="126"/>
    </row>
    <row r="20" spans="1:7" x14ac:dyDescent="0.3">
      <c r="A20" s="33">
        <v>13</v>
      </c>
      <c r="B20" s="34">
        <v>0</v>
      </c>
      <c r="C20" s="41">
        <v>0</v>
      </c>
      <c r="D20" s="118">
        <f t="shared" si="0"/>
        <v>0</v>
      </c>
      <c r="E20" s="118"/>
      <c r="F20" s="125">
        <f t="shared" si="1"/>
        <v>0</v>
      </c>
      <c r="G20" s="126"/>
    </row>
    <row r="21" spans="1:7" x14ac:dyDescent="0.3">
      <c r="A21" s="33">
        <v>14</v>
      </c>
      <c r="B21" s="34">
        <v>0</v>
      </c>
      <c r="C21" s="41">
        <v>0</v>
      </c>
      <c r="D21" s="118">
        <f t="shared" si="0"/>
        <v>0</v>
      </c>
      <c r="E21" s="118"/>
      <c r="F21" s="125">
        <f t="shared" si="1"/>
        <v>0</v>
      </c>
      <c r="G21" s="126"/>
    </row>
    <row r="22" spans="1:7" x14ac:dyDescent="0.3">
      <c r="A22" s="33">
        <v>15</v>
      </c>
      <c r="B22" s="34">
        <v>0</v>
      </c>
      <c r="C22" s="41">
        <v>0</v>
      </c>
      <c r="D22" s="118">
        <f t="shared" si="0"/>
        <v>0</v>
      </c>
      <c r="E22" s="118"/>
      <c r="F22" s="125">
        <f t="shared" si="1"/>
        <v>0</v>
      </c>
      <c r="G22" s="126"/>
    </row>
    <row r="23" spans="1:7" x14ac:dyDescent="0.3">
      <c r="A23" s="33">
        <v>16</v>
      </c>
      <c r="B23" s="34">
        <v>0</v>
      </c>
      <c r="C23" s="41">
        <v>0</v>
      </c>
      <c r="D23" s="118">
        <f t="shared" si="0"/>
        <v>0</v>
      </c>
      <c r="E23" s="118"/>
      <c r="F23" s="125">
        <f t="shared" si="1"/>
        <v>0</v>
      </c>
      <c r="G23" s="126"/>
    </row>
    <row r="24" spans="1:7" x14ac:dyDescent="0.3">
      <c r="A24" s="33">
        <v>17</v>
      </c>
      <c r="B24" s="34">
        <v>0</v>
      </c>
      <c r="C24" s="41">
        <v>0</v>
      </c>
      <c r="D24" s="118">
        <f t="shared" si="0"/>
        <v>0</v>
      </c>
      <c r="E24" s="118"/>
      <c r="F24" s="125">
        <f t="shared" si="1"/>
        <v>0</v>
      </c>
      <c r="G24" s="126"/>
    </row>
    <row r="25" spans="1:7" x14ac:dyDescent="0.3">
      <c r="A25" s="33">
        <v>18</v>
      </c>
      <c r="B25" s="34">
        <v>0</v>
      </c>
      <c r="C25" s="41">
        <v>0</v>
      </c>
      <c r="D25" s="118">
        <f t="shared" si="0"/>
        <v>0</v>
      </c>
      <c r="E25" s="118"/>
      <c r="F25" s="125">
        <f t="shared" si="1"/>
        <v>0</v>
      </c>
      <c r="G25" s="126"/>
    </row>
    <row r="26" spans="1:7" x14ac:dyDescent="0.3">
      <c r="A26" s="33">
        <v>19</v>
      </c>
      <c r="B26" s="34">
        <v>0</v>
      </c>
      <c r="C26" s="41">
        <v>0</v>
      </c>
      <c r="D26" s="118">
        <f t="shared" si="0"/>
        <v>0</v>
      </c>
      <c r="E26" s="118"/>
      <c r="F26" s="125">
        <f t="shared" si="1"/>
        <v>0</v>
      </c>
      <c r="G26" s="126"/>
    </row>
    <row r="27" spans="1:7" x14ac:dyDescent="0.3">
      <c r="A27" s="33">
        <v>20</v>
      </c>
      <c r="B27" s="34">
        <v>0</v>
      </c>
      <c r="C27" s="41">
        <v>0</v>
      </c>
      <c r="D27" s="118">
        <f t="shared" si="0"/>
        <v>0</v>
      </c>
      <c r="E27" s="118"/>
      <c r="F27" s="125">
        <f t="shared" si="1"/>
        <v>0</v>
      </c>
      <c r="G27" s="126"/>
    </row>
    <row r="28" spans="1:7" x14ac:dyDescent="0.3">
      <c r="A28" s="33">
        <v>21</v>
      </c>
      <c r="B28" s="34">
        <v>0</v>
      </c>
      <c r="C28" s="41">
        <v>0</v>
      </c>
      <c r="D28" s="118">
        <f t="shared" si="0"/>
        <v>0</v>
      </c>
      <c r="E28" s="118"/>
      <c r="F28" s="125">
        <f t="shared" si="1"/>
        <v>0</v>
      </c>
      <c r="G28" s="126"/>
    </row>
    <row r="29" spans="1:7" x14ac:dyDescent="0.3">
      <c r="A29" s="33">
        <v>22</v>
      </c>
      <c r="B29" s="34">
        <v>0</v>
      </c>
      <c r="C29" s="41">
        <v>0</v>
      </c>
      <c r="D29" s="118">
        <f t="shared" si="0"/>
        <v>0</v>
      </c>
      <c r="E29" s="118"/>
      <c r="F29" s="125">
        <f t="shared" si="1"/>
        <v>0</v>
      </c>
      <c r="G29" s="126"/>
    </row>
    <row r="30" spans="1:7" x14ac:dyDescent="0.3">
      <c r="A30" s="33">
        <v>23</v>
      </c>
      <c r="B30" s="34">
        <v>0</v>
      </c>
      <c r="C30" s="41">
        <v>0</v>
      </c>
      <c r="D30" s="118">
        <f t="shared" si="0"/>
        <v>0</v>
      </c>
      <c r="E30" s="118"/>
      <c r="F30" s="125">
        <f t="shared" si="1"/>
        <v>0</v>
      </c>
      <c r="G30" s="126"/>
    </row>
    <row r="31" spans="1:7" x14ac:dyDescent="0.3">
      <c r="A31" s="33">
        <v>24</v>
      </c>
      <c r="B31" s="34">
        <v>0</v>
      </c>
      <c r="C31" s="41">
        <v>0</v>
      </c>
      <c r="D31" s="118">
        <f t="shared" si="0"/>
        <v>0</v>
      </c>
      <c r="E31" s="118"/>
      <c r="F31" s="125">
        <f t="shared" si="1"/>
        <v>0</v>
      </c>
      <c r="G31" s="126"/>
    </row>
    <row r="32" spans="1:7" x14ac:dyDescent="0.3">
      <c r="A32" s="33">
        <v>25</v>
      </c>
      <c r="B32" s="34">
        <v>0</v>
      </c>
      <c r="C32" s="41">
        <v>0</v>
      </c>
      <c r="D32" s="118">
        <f t="shared" si="0"/>
        <v>0</v>
      </c>
      <c r="E32" s="118"/>
      <c r="F32" s="125">
        <f t="shared" si="1"/>
        <v>0</v>
      </c>
      <c r="G32" s="126"/>
    </row>
    <row r="33" spans="1:7" x14ac:dyDescent="0.3">
      <c r="A33" s="33">
        <v>26</v>
      </c>
      <c r="B33" s="34">
        <v>0</v>
      </c>
      <c r="C33" s="41">
        <v>0</v>
      </c>
      <c r="D33" s="118">
        <f t="shared" si="0"/>
        <v>0</v>
      </c>
      <c r="E33" s="118"/>
      <c r="F33" s="125">
        <f t="shared" si="1"/>
        <v>0</v>
      </c>
      <c r="G33" s="126"/>
    </row>
    <row r="34" spans="1:7" x14ac:dyDescent="0.3">
      <c r="A34" s="33">
        <v>27</v>
      </c>
      <c r="B34" s="34">
        <v>0</v>
      </c>
      <c r="C34" s="41">
        <v>0</v>
      </c>
      <c r="D34" s="118">
        <f t="shared" si="0"/>
        <v>0</v>
      </c>
      <c r="E34" s="118"/>
      <c r="F34" s="125">
        <f t="shared" si="1"/>
        <v>0</v>
      </c>
      <c r="G34" s="126"/>
    </row>
    <row r="35" spans="1:7" x14ac:dyDescent="0.3">
      <c r="A35" s="33">
        <v>28</v>
      </c>
      <c r="B35" s="34">
        <v>0</v>
      </c>
      <c r="C35" s="41">
        <v>0</v>
      </c>
      <c r="D35" s="118">
        <f t="shared" si="0"/>
        <v>0</v>
      </c>
      <c r="E35" s="118"/>
      <c r="F35" s="125">
        <f t="shared" si="1"/>
        <v>0</v>
      </c>
      <c r="G35" s="126"/>
    </row>
    <row r="36" spans="1:7" x14ac:dyDescent="0.3">
      <c r="A36" s="33">
        <v>29</v>
      </c>
      <c r="B36" s="34">
        <v>0</v>
      </c>
      <c r="C36" s="41">
        <v>0</v>
      </c>
      <c r="D36" s="118">
        <f t="shared" si="0"/>
        <v>0</v>
      </c>
      <c r="E36" s="118"/>
      <c r="F36" s="125">
        <f t="shared" si="1"/>
        <v>0</v>
      </c>
      <c r="G36" s="126"/>
    </row>
    <row r="37" spans="1:7" x14ac:dyDescent="0.3">
      <c r="A37" s="33">
        <v>30</v>
      </c>
      <c r="B37" s="34">
        <v>0</v>
      </c>
      <c r="C37" s="41">
        <v>0</v>
      </c>
      <c r="D37" s="118">
        <f t="shared" si="0"/>
        <v>0</v>
      </c>
      <c r="E37" s="118"/>
      <c r="F37" s="125">
        <f t="shared" si="1"/>
        <v>0</v>
      </c>
      <c r="G37" s="126"/>
    </row>
    <row r="38" spans="1:7" ht="15" thickBot="1" x14ac:dyDescent="0.35">
      <c r="A38" s="60">
        <v>31</v>
      </c>
      <c r="B38" s="61">
        <v>0</v>
      </c>
      <c r="C38" s="62">
        <v>0</v>
      </c>
      <c r="D38" s="136">
        <v>0</v>
      </c>
      <c r="E38" s="136"/>
      <c r="F38" s="133">
        <f t="shared" si="1"/>
        <v>0</v>
      </c>
      <c r="G38" s="134"/>
    </row>
    <row r="39" spans="1:7" s="32" customFormat="1" ht="16.2" thickBot="1" x14ac:dyDescent="0.35">
      <c r="A39" s="63" t="s">
        <v>17</v>
      </c>
      <c r="B39" s="64">
        <f>SUM(B8:B38)</f>
        <v>0</v>
      </c>
      <c r="C39" s="65">
        <f>SUM(C8:C38)</f>
        <v>0</v>
      </c>
      <c r="D39" s="119">
        <f>SUM(D8:D38)</f>
        <v>0</v>
      </c>
      <c r="E39" s="119"/>
      <c r="F39" s="137">
        <f>SUM(F8:F38)</f>
        <v>0</v>
      </c>
      <c r="G39" s="138"/>
    </row>
    <row r="41" spans="1:7" x14ac:dyDescent="0.3">
      <c r="A41" s="129" t="s">
        <v>29</v>
      </c>
      <c r="B41" s="129"/>
      <c r="C41" s="129"/>
      <c r="D41" s="129"/>
      <c r="E41" s="129"/>
      <c r="F41" s="129"/>
      <c r="G41" s="129"/>
    </row>
    <row r="42" spans="1:7" x14ac:dyDescent="0.3">
      <c r="A42" s="135" t="s">
        <v>30</v>
      </c>
      <c r="B42" s="129"/>
      <c r="C42" s="129"/>
      <c r="D42" s="129"/>
      <c r="E42" s="129"/>
      <c r="F42" s="129"/>
      <c r="G42" s="129"/>
    </row>
    <row r="43" spans="1:7" x14ac:dyDescent="0.3">
      <c r="A43" s="129" t="s">
        <v>31</v>
      </c>
      <c r="B43" s="129"/>
      <c r="C43" s="129"/>
      <c r="D43" s="129"/>
      <c r="E43" s="129"/>
      <c r="F43" s="129"/>
      <c r="G43" s="129"/>
    </row>
    <row r="50" spans="1:4" ht="15" thickBot="1" x14ac:dyDescent="0.35"/>
    <row r="51" spans="1:4" ht="30" customHeight="1" x14ac:dyDescent="0.3">
      <c r="A51" s="140" t="s">
        <v>18</v>
      </c>
      <c r="B51" s="141"/>
      <c r="C51" s="104" t="s">
        <v>42</v>
      </c>
      <c r="D51" s="59" t="s">
        <v>51</v>
      </c>
    </row>
    <row r="52" spans="1:4" s="17" customFormat="1" ht="30" customHeight="1" x14ac:dyDescent="0.3">
      <c r="A52" s="127" t="s">
        <v>43</v>
      </c>
      <c r="B52" s="128"/>
      <c r="C52" s="82">
        <v>2</v>
      </c>
      <c r="D52" s="57">
        <v>6.5</v>
      </c>
    </row>
    <row r="53" spans="1:4" s="17" customFormat="1" ht="30" customHeight="1" x14ac:dyDescent="0.3">
      <c r="A53" s="127" t="s">
        <v>11</v>
      </c>
      <c r="B53" s="128"/>
      <c r="C53" s="82">
        <v>1.5</v>
      </c>
      <c r="D53" s="57">
        <v>4.88</v>
      </c>
    </row>
    <row r="54" spans="1:4" s="17" customFormat="1" ht="30" customHeight="1" x14ac:dyDescent="0.3">
      <c r="A54" s="127" t="s">
        <v>12</v>
      </c>
      <c r="B54" s="128"/>
      <c r="C54" s="82">
        <v>1</v>
      </c>
      <c r="D54" s="57">
        <v>3.25</v>
      </c>
    </row>
    <row r="55" spans="1:4" s="17" customFormat="1" ht="30" customHeight="1" x14ac:dyDescent="0.3">
      <c r="A55" s="127" t="s">
        <v>13</v>
      </c>
      <c r="B55" s="128"/>
      <c r="C55" s="82">
        <v>0.8</v>
      </c>
      <c r="D55" s="57">
        <v>2.6</v>
      </c>
    </row>
    <row r="56" spans="1:4" s="17" customFormat="1" ht="30" customHeight="1" x14ac:dyDescent="0.3">
      <c r="A56" s="127" t="s">
        <v>14</v>
      </c>
      <c r="B56" s="128"/>
      <c r="C56" s="82">
        <v>0.6</v>
      </c>
      <c r="D56" s="57">
        <v>1.95</v>
      </c>
    </row>
    <row r="57" spans="1:4" s="17" customFormat="1" ht="30" customHeight="1" x14ac:dyDescent="0.3">
      <c r="A57" s="127" t="s">
        <v>15</v>
      </c>
      <c r="B57" s="128"/>
      <c r="C57" s="82">
        <v>0.6</v>
      </c>
      <c r="D57" s="57">
        <v>1.95</v>
      </c>
    </row>
    <row r="58" spans="1:4" s="17" customFormat="1" ht="30" customHeight="1" x14ac:dyDescent="0.3">
      <c r="A58" s="127" t="s">
        <v>16</v>
      </c>
      <c r="B58" s="128"/>
      <c r="C58" s="82">
        <v>0.55000000000000004</v>
      </c>
      <c r="D58" s="57">
        <v>1.79</v>
      </c>
    </row>
    <row r="59" spans="1:4" s="17" customFormat="1" ht="48.75" customHeight="1" x14ac:dyDescent="0.3">
      <c r="A59" s="127" t="s">
        <v>44</v>
      </c>
      <c r="B59" s="128"/>
      <c r="C59" s="82">
        <v>0.2</v>
      </c>
      <c r="D59" s="57">
        <v>0.65</v>
      </c>
    </row>
    <row r="60" spans="1:4" ht="66" customHeight="1" thickBot="1" x14ac:dyDescent="0.35">
      <c r="A60" s="115" t="s">
        <v>49</v>
      </c>
      <c r="B60" s="116"/>
      <c r="C60" s="90">
        <v>0.03</v>
      </c>
      <c r="D60" s="91">
        <v>9.7500000000000003E-2</v>
      </c>
    </row>
  </sheetData>
  <mergeCells count="87">
    <mergeCell ref="F25:G25"/>
    <mergeCell ref="F27:G27"/>
    <mergeCell ref="A6:B6"/>
    <mergeCell ref="A51:B51"/>
    <mergeCell ref="F13:G13"/>
    <mergeCell ref="F14:G14"/>
    <mergeCell ref="F15:G15"/>
    <mergeCell ref="F16:G16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D36:E36"/>
    <mergeCell ref="A57:B57"/>
    <mergeCell ref="A58:B58"/>
    <mergeCell ref="A59:B59"/>
    <mergeCell ref="A56:B56"/>
    <mergeCell ref="F37:G37"/>
    <mergeCell ref="F38:G38"/>
    <mergeCell ref="A41:G41"/>
    <mergeCell ref="A42:G42"/>
    <mergeCell ref="D38:E38"/>
    <mergeCell ref="D37:E37"/>
    <mergeCell ref="F39:G39"/>
    <mergeCell ref="D27:E27"/>
    <mergeCell ref="D26:E26"/>
    <mergeCell ref="D24:E24"/>
    <mergeCell ref="F7:G7"/>
    <mergeCell ref="F8:G8"/>
    <mergeCell ref="F9:G9"/>
    <mergeCell ref="F10:G10"/>
    <mergeCell ref="F11:G11"/>
    <mergeCell ref="F12:G12"/>
    <mergeCell ref="A52:B52"/>
    <mergeCell ref="A53:B53"/>
    <mergeCell ref="A54:B54"/>
    <mergeCell ref="A55:B55"/>
    <mergeCell ref="F26:G26"/>
    <mergeCell ref="D29:E29"/>
    <mergeCell ref="A43:G43"/>
    <mergeCell ref="F29:G29"/>
    <mergeCell ref="F30:G30"/>
    <mergeCell ref="F31:G31"/>
    <mergeCell ref="F32:G32"/>
    <mergeCell ref="F33:G33"/>
    <mergeCell ref="F35:G35"/>
    <mergeCell ref="F34:G34"/>
    <mergeCell ref="F36:G36"/>
    <mergeCell ref="D2:G2"/>
    <mergeCell ref="D1:G1"/>
    <mergeCell ref="A3:G3"/>
    <mergeCell ref="F4:G4"/>
    <mergeCell ref="B5:D5"/>
    <mergeCell ref="B4:D4"/>
    <mergeCell ref="D20:E20"/>
    <mergeCell ref="D34:E34"/>
    <mergeCell ref="D33:E33"/>
    <mergeCell ref="D31:E31"/>
    <mergeCell ref="D32:E32"/>
    <mergeCell ref="D30:E30"/>
    <mergeCell ref="D35:E35"/>
    <mergeCell ref="D25:E25"/>
    <mergeCell ref="D23:E23"/>
    <mergeCell ref="D21:E21"/>
    <mergeCell ref="D22:E22"/>
    <mergeCell ref="D28:E28"/>
    <mergeCell ref="A60:B60"/>
    <mergeCell ref="D6:E6"/>
    <mergeCell ref="D12:E12"/>
    <mergeCell ref="D11:E11"/>
    <mergeCell ref="D39:E39"/>
    <mergeCell ref="D19:E19"/>
    <mergeCell ref="D17:E17"/>
    <mergeCell ref="D7:E7"/>
    <mergeCell ref="D8:E8"/>
    <mergeCell ref="D9:E9"/>
    <mergeCell ref="D10:E10"/>
    <mergeCell ref="D18:E18"/>
    <mergeCell ref="D16:E16"/>
    <mergeCell ref="D14:E14"/>
    <mergeCell ref="D15:E15"/>
    <mergeCell ref="D13:E13"/>
  </mergeCells>
  <conditionalFormatting sqref="C52:C56">
    <cfRule type="expression" priority="1">
      <formula>$G$7*$E19</formula>
    </cfRule>
  </conditionalFormatting>
  <dataValidations count="1">
    <dataValidation type="list" allowBlank="1" showInputMessage="1" showErrorMessage="1" sqref="C6" xr:uid="{00000000-0002-0000-0000-000000000000}">
      <formula1>$D$52:$D$59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55" zoomScaleNormal="100" zoomScaleSheetLayoutView="100" workbookViewId="0">
      <selection activeCell="K8" sqref="K8"/>
    </sheetView>
  </sheetViews>
  <sheetFormatPr baseColWidth="10" defaultColWidth="11.44140625" defaultRowHeight="21" x14ac:dyDescent="0.4"/>
  <cols>
    <col min="1" max="2" width="12.6640625" style="4" customWidth="1"/>
    <col min="3" max="3" width="19.33203125" style="4" bestFit="1" customWidth="1"/>
    <col min="4" max="4" width="29" style="4" bestFit="1" customWidth="1"/>
    <col min="5" max="5" width="10.6640625" style="4" customWidth="1"/>
    <col min="6" max="6" width="7.44140625" style="4" bestFit="1" customWidth="1"/>
    <col min="7" max="7" width="10.109375" style="4" bestFit="1" customWidth="1"/>
    <col min="8" max="8" width="11.33203125" style="5" bestFit="1" customWidth="1"/>
    <col min="9" max="9" width="11.44140625" style="4"/>
    <col min="10" max="10" width="11.44140625" style="13"/>
    <col min="11" max="11" width="11.44140625" style="6"/>
    <col min="12" max="16384" width="11.44140625" style="7"/>
  </cols>
  <sheetData>
    <row r="1" spans="1:11" x14ac:dyDescent="0.4">
      <c r="A1" s="1"/>
      <c r="B1" s="1"/>
      <c r="C1" s="1"/>
      <c r="D1" s="1"/>
      <c r="E1" s="150" t="s">
        <v>0</v>
      </c>
      <c r="F1" s="150"/>
      <c r="G1" s="150"/>
      <c r="H1" s="150"/>
    </row>
    <row r="2" spans="1:11" ht="19.5" customHeight="1" x14ac:dyDescent="0.4">
      <c r="A2" s="3"/>
      <c r="B2" s="3"/>
      <c r="C2" s="3"/>
      <c r="D2" s="3"/>
      <c r="E2" s="150" t="s">
        <v>35</v>
      </c>
      <c r="F2" s="150"/>
      <c r="G2" s="150"/>
      <c r="H2" s="150"/>
    </row>
    <row r="3" spans="1:11" ht="13.5" customHeight="1" x14ac:dyDescent="0.4">
      <c r="A3" s="152" t="s">
        <v>37</v>
      </c>
      <c r="B3" s="152"/>
      <c r="C3" s="152"/>
      <c r="D3" s="152"/>
      <c r="E3" s="152"/>
      <c r="F3" s="152"/>
      <c r="G3" s="152"/>
      <c r="H3" s="152"/>
    </row>
    <row r="4" spans="1:11" x14ac:dyDescent="0.4">
      <c r="A4" s="3" t="s">
        <v>36</v>
      </c>
      <c r="B4" s="151"/>
      <c r="C4" s="151"/>
      <c r="D4" s="151"/>
      <c r="E4" s="3" t="s">
        <v>24</v>
      </c>
      <c r="F4" s="151"/>
      <c r="G4" s="151"/>
      <c r="H4" s="151"/>
    </row>
    <row r="5" spans="1:11" x14ac:dyDescent="0.4">
      <c r="A5" s="3" t="s">
        <v>23</v>
      </c>
      <c r="B5" s="151"/>
      <c r="C5" s="151"/>
      <c r="D5" s="151"/>
      <c r="E5" s="3" t="s">
        <v>21</v>
      </c>
      <c r="F5" s="151"/>
      <c r="G5" s="151"/>
      <c r="H5" s="56">
        <v>2026</v>
      </c>
    </row>
    <row r="6" spans="1:11" ht="18" customHeight="1" thickBot="1" x14ac:dyDescent="0.45">
      <c r="A6" s="146" t="s">
        <v>39</v>
      </c>
      <c r="B6" s="146"/>
      <c r="C6" s="146"/>
      <c r="D6" s="146"/>
      <c r="E6" s="8"/>
      <c r="F6" s="142" t="s">
        <v>38</v>
      </c>
      <c r="G6" s="142"/>
      <c r="H6" s="2"/>
    </row>
    <row r="7" spans="1:11" s="11" customFormat="1" x14ac:dyDescent="0.4">
      <c r="A7" s="143" t="s">
        <v>2</v>
      </c>
      <c r="B7" s="144"/>
      <c r="C7" s="12" t="s">
        <v>3</v>
      </c>
      <c r="D7" s="143" t="s">
        <v>4</v>
      </c>
      <c r="E7" s="145"/>
      <c r="F7" s="144"/>
      <c r="G7" s="143" t="s">
        <v>7</v>
      </c>
      <c r="H7" s="144"/>
      <c r="I7" s="9"/>
      <c r="J7" s="14"/>
      <c r="K7" s="10"/>
    </row>
    <row r="8" spans="1:11" s="17" customFormat="1" ht="43.8" thickBot="1" x14ac:dyDescent="0.35">
      <c r="A8" s="79" t="s">
        <v>9</v>
      </c>
      <c r="B8" s="78" t="s">
        <v>10</v>
      </c>
      <c r="C8" s="76" t="s">
        <v>6</v>
      </c>
      <c r="D8" s="79" t="s">
        <v>40</v>
      </c>
      <c r="E8" s="81" t="s">
        <v>41</v>
      </c>
      <c r="F8" s="78" t="s">
        <v>5</v>
      </c>
      <c r="G8" s="79" t="s">
        <v>47</v>
      </c>
      <c r="H8" s="80" t="s">
        <v>8</v>
      </c>
      <c r="I8" s="21"/>
      <c r="J8" s="15"/>
      <c r="K8" s="16"/>
    </row>
    <row r="9" spans="1:11" s="17" customFormat="1" ht="14.4" x14ac:dyDescent="0.3">
      <c r="A9" s="66"/>
      <c r="B9" s="67"/>
      <c r="C9" s="68">
        <f>B9-A9</f>
        <v>0</v>
      </c>
      <c r="D9" s="69"/>
      <c r="E9" s="70"/>
      <c r="F9" s="71">
        <f>D9+E9</f>
        <v>0</v>
      </c>
      <c r="G9" s="72">
        <f t="shared" ref="G9:G41" si="0">D9*C9</f>
        <v>0</v>
      </c>
      <c r="H9" s="73">
        <f>$E$6*G9</f>
        <v>0</v>
      </c>
      <c r="I9" s="21"/>
      <c r="J9" s="15"/>
      <c r="K9" s="16"/>
    </row>
    <row r="10" spans="1:11" s="17" customFormat="1" ht="14.4" x14ac:dyDescent="0.3">
      <c r="A10" s="46"/>
      <c r="B10" s="47"/>
      <c r="C10" s="44">
        <f t="shared" ref="C10:C34" si="1">B10-A10</f>
        <v>0</v>
      </c>
      <c r="D10" s="48"/>
      <c r="E10" s="49"/>
      <c r="F10" s="43">
        <f t="shared" ref="F10:F34" si="2">D10+E10</f>
        <v>0</v>
      </c>
      <c r="G10" s="42">
        <f t="shared" si="0"/>
        <v>0</v>
      </c>
      <c r="H10" s="45">
        <f t="shared" ref="H10:H34" si="3">$E$6*G10</f>
        <v>0</v>
      </c>
      <c r="I10" s="21"/>
      <c r="J10" s="15"/>
      <c r="K10" s="16"/>
    </row>
    <row r="11" spans="1:11" s="17" customFormat="1" ht="14.4" x14ac:dyDescent="0.3">
      <c r="A11" s="46"/>
      <c r="B11" s="47"/>
      <c r="C11" s="44">
        <f t="shared" si="1"/>
        <v>0</v>
      </c>
      <c r="D11" s="48"/>
      <c r="E11" s="49"/>
      <c r="F11" s="43">
        <f t="shared" si="2"/>
        <v>0</v>
      </c>
      <c r="G11" s="42">
        <f t="shared" si="0"/>
        <v>0</v>
      </c>
      <c r="H11" s="45">
        <f t="shared" si="3"/>
        <v>0</v>
      </c>
      <c r="I11" s="21"/>
      <c r="J11" s="15"/>
      <c r="K11" s="16"/>
    </row>
    <row r="12" spans="1:11" s="17" customFormat="1" ht="14.4" x14ac:dyDescent="0.3">
      <c r="A12" s="46"/>
      <c r="B12" s="47"/>
      <c r="C12" s="44">
        <f t="shared" si="1"/>
        <v>0</v>
      </c>
      <c r="D12" s="48"/>
      <c r="E12" s="49"/>
      <c r="F12" s="43">
        <f t="shared" si="2"/>
        <v>0</v>
      </c>
      <c r="G12" s="42">
        <f t="shared" si="0"/>
        <v>0</v>
      </c>
      <c r="H12" s="45">
        <f t="shared" si="3"/>
        <v>0</v>
      </c>
      <c r="I12" s="21"/>
      <c r="J12" s="15"/>
      <c r="K12" s="16"/>
    </row>
    <row r="13" spans="1:11" s="17" customFormat="1" ht="14.4" x14ac:dyDescent="0.3">
      <c r="A13" s="46"/>
      <c r="B13" s="47"/>
      <c r="C13" s="44">
        <f t="shared" si="1"/>
        <v>0</v>
      </c>
      <c r="D13" s="48"/>
      <c r="E13" s="49"/>
      <c r="F13" s="43">
        <f t="shared" si="2"/>
        <v>0</v>
      </c>
      <c r="G13" s="42">
        <f t="shared" si="0"/>
        <v>0</v>
      </c>
      <c r="H13" s="45">
        <f t="shared" si="3"/>
        <v>0</v>
      </c>
      <c r="I13" s="21"/>
      <c r="J13" s="15"/>
      <c r="K13" s="16"/>
    </row>
    <row r="14" spans="1:11" s="17" customFormat="1" ht="14.4" x14ac:dyDescent="0.3">
      <c r="A14" s="46"/>
      <c r="B14" s="47"/>
      <c r="C14" s="44">
        <f t="shared" si="1"/>
        <v>0</v>
      </c>
      <c r="D14" s="48"/>
      <c r="E14" s="49"/>
      <c r="F14" s="43">
        <f t="shared" si="2"/>
        <v>0</v>
      </c>
      <c r="G14" s="42">
        <f t="shared" si="0"/>
        <v>0</v>
      </c>
      <c r="H14" s="45">
        <f t="shared" si="3"/>
        <v>0</v>
      </c>
      <c r="I14" s="21"/>
      <c r="J14" s="15"/>
      <c r="K14" s="16"/>
    </row>
    <row r="15" spans="1:11" s="17" customFormat="1" ht="14.4" x14ac:dyDescent="0.3">
      <c r="A15" s="46"/>
      <c r="B15" s="47"/>
      <c r="C15" s="44">
        <f t="shared" si="1"/>
        <v>0</v>
      </c>
      <c r="D15" s="48"/>
      <c r="E15" s="49"/>
      <c r="F15" s="43">
        <f t="shared" si="2"/>
        <v>0</v>
      </c>
      <c r="G15" s="42">
        <f t="shared" si="0"/>
        <v>0</v>
      </c>
      <c r="H15" s="45">
        <f t="shared" si="3"/>
        <v>0</v>
      </c>
      <c r="I15" s="21"/>
      <c r="J15" s="15"/>
      <c r="K15" s="16"/>
    </row>
    <row r="16" spans="1:11" s="17" customFormat="1" ht="14.4" x14ac:dyDescent="0.3">
      <c r="A16" s="46"/>
      <c r="B16" s="47"/>
      <c r="C16" s="44">
        <f t="shared" si="1"/>
        <v>0</v>
      </c>
      <c r="D16" s="48"/>
      <c r="E16" s="49"/>
      <c r="F16" s="43">
        <f t="shared" si="2"/>
        <v>0</v>
      </c>
      <c r="G16" s="42">
        <f t="shared" si="0"/>
        <v>0</v>
      </c>
      <c r="H16" s="45">
        <f t="shared" si="3"/>
        <v>0</v>
      </c>
      <c r="I16" s="21"/>
      <c r="J16" s="15"/>
      <c r="K16" s="16"/>
    </row>
    <row r="17" spans="1:11" s="17" customFormat="1" ht="14.4" x14ac:dyDescent="0.3">
      <c r="A17" s="48"/>
      <c r="B17" s="50"/>
      <c r="C17" s="44">
        <f t="shared" si="1"/>
        <v>0</v>
      </c>
      <c r="D17" s="48"/>
      <c r="E17" s="49"/>
      <c r="F17" s="43">
        <f t="shared" si="2"/>
        <v>0</v>
      </c>
      <c r="G17" s="42">
        <f t="shared" si="0"/>
        <v>0</v>
      </c>
      <c r="H17" s="45">
        <f t="shared" si="3"/>
        <v>0</v>
      </c>
      <c r="I17" s="21"/>
      <c r="J17" s="15"/>
      <c r="K17" s="16"/>
    </row>
    <row r="18" spans="1:11" s="17" customFormat="1" ht="14.4" x14ac:dyDescent="0.3">
      <c r="A18" s="48"/>
      <c r="B18" s="50"/>
      <c r="C18" s="44">
        <f t="shared" si="1"/>
        <v>0</v>
      </c>
      <c r="D18" s="48"/>
      <c r="E18" s="49"/>
      <c r="F18" s="43">
        <f t="shared" si="2"/>
        <v>0</v>
      </c>
      <c r="G18" s="42">
        <f t="shared" si="0"/>
        <v>0</v>
      </c>
      <c r="H18" s="45">
        <f t="shared" si="3"/>
        <v>0</v>
      </c>
      <c r="I18" s="21"/>
      <c r="J18" s="15"/>
      <c r="K18" s="16"/>
    </row>
    <row r="19" spans="1:11" s="17" customFormat="1" ht="14.4" x14ac:dyDescent="0.3">
      <c r="A19" s="48"/>
      <c r="B19" s="50"/>
      <c r="C19" s="44">
        <f t="shared" si="1"/>
        <v>0</v>
      </c>
      <c r="D19" s="48"/>
      <c r="E19" s="49"/>
      <c r="F19" s="43">
        <f t="shared" si="2"/>
        <v>0</v>
      </c>
      <c r="G19" s="42">
        <f t="shared" si="0"/>
        <v>0</v>
      </c>
      <c r="H19" s="45">
        <f t="shared" si="3"/>
        <v>0</v>
      </c>
      <c r="I19" s="21"/>
      <c r="J19" s="15"/>
      <c r="K19" s="16"/>
    </row>
    <row r="20" spans="1:11" s="17" customFormat="1" ht="14.4" x14ac:dyDescent="0.3">
      <c r="A20" s="48"/>
      <c r="B20" s="50"/>
      <c r="C20" s="44">
        <f t="shared" si="1"/>
        <v>0</v>
      </c>
      <c r="D20" s="48"/>
      <c r="E20" s="49"/>
      <c r="F20" s="43">
        <f t="shared" si="2"/>
        <v>0</v>
      </c>
      <c r="G20" s="42">
        <f t="shared" si="0"/>
        <v>0</v>
      </c>
      <c r="H20" s="45">
        <f t="shared" si="3"/>
        <v>0</v>
      </c>
      <c r="I20" s="21"/>
      <c r="J20" s="15"/>
      <c r="K20" s="16"/>
    </row>
    <row r="21" spans="1:11" s="17" customFormat="1" ht="14.4" x14ac:dyDescent="0.3">
      <c r="A21" s="48"/>
      <c r="B21" s="50"/>
      <c r="C21" s="44">
        <f t="shared" si="1"/>
        <v>0</v>
      </c>
      <c r="D21" s="48"/>
      <c r="E21" s="49"/>
      <c r="F21" s="43">
        <f t="shared" si="2"/>
        <v>0</v>
      </c>
      <c r="G21" s="42">
        <f t="shared" si="0"/>
        <v>0</v>
      </c>
      <c r="H21" s="45">
        <f t="shared" si="3"/>
        <v>0</v>
      </c>
      <c r="I21" s="21"/>
      <c r="J21" s="15"/>
      <c r="K21" s="16"/>
    </row>
    <row r="22" spans="1:11" s="17" customFormat="1" ht="14.4" x14ac:dyDescent="0.3">
      <c r="A22" s="48"/>
      <c r="B22" s="50"/>
      <c r="C22" s="44">
        <f t="shared" si="1"/>
        <v>0</v>
      </c>
      <c r="D22" s="48"/>
      <c r="E22" s="49"/>
      <c r="F22" s="43">
        <f t="shared" si="2"/>
        <v>0</v>
      </c>
      <c r="G22" s="42">
        <f t="shared" si="0"/>
        <v>0</v>
      </c>
      <c r="H22" s="45">
        <f t="shared" si="3"/>
        <v>0</v>
      </c>
      <c r="I22" s="21"/>
      <c r="J22" s="15"/>
      <c r="K22" s="16"/>
    </row>
    <row r="23" spans="1:11" s="17" customFormat="1" ht="14.4" x14ac:dyDescent="0.3">
      <c r="A23" s="48"/>
      <c r="B23" s="50"/>
      <c r="C23" s="44">
        <f t="shared" si="1"/>
        <v>0</v>
      </c>
      <c r="D23" s="48"/>
      <c r="E23" s="49"/>
      <c r="F23" s="43">
        <f t="shared" si="2"/>
        <v>0</v>
      </c>
      <c r="G23" s="42">
        <f t="shared" si="0"/>
        <v>0</v>
      </c>
      <c r="H23" s="45">
        <f t="shared" si="3"/>
        <v>0</v>
      </c>
      <c r="I23" s="21"/>
      <c r="J23" s="15"/>
      <c r="K23" s="16"/>
    </row>
    <row r="24" spans="1:11" s="17" customFormat="1" ht="14.4" x14ac:dyDescent="0.3">
      <c r="A24" s="48"/>
      <c r="B24" s="50"/>
      <c r="C24" s="44">
        <f t="shared" si="1"/>
        <v>0</v>
      </c>
      <c r="D24" s="48"/>
      <c r="E24" s="49"/>
      <c r="F24" s="43">
        <f t="shared" si="2"/>
        <v>0</v>
      </c>
      <c r="G24" s="42">
        <f t="shared" si="0"/>
        <v>0</v>
      </c>
      <c r="H24" s="45">
        <f t="shared" si="3"/>
        <v>0</v>
      </c>
      <c r="I24" s="21"/>
      <c r="J24" s="15"/>
      <c r="K24" s="16"/>
    </row>
    <row r="25" spans="1:11" s="17" customFormat="1" ht="14.4" x14ac:dyDescent="0.3">
      <c r="A25" s="48"/>
      <c r="B25" s="50"/>
      <c r="C25" s="44">
        <f t="shared" si="1"/>
        <v>0</v>
      </c>
      <c r="D25" s="48"/>
      <c r="E25" s="49"/>
      <c r="F25" s="43">
        <f t="shared" si="2"/>
        <v>0</v>
      </c>
      <c r="G25" s="42">
        <f t="shared" si="0"/>
        <v>0</v>
      </c>
      <c r="H25" s="45">
        <f t="shared" si="3"/>
        <v>0</v>
      </c>
      <c r="I25" s="21"/>
      <c r="J25" s="15"/>
      <c r="K25" s="16"/>
    </row>
    <row r="26" spans="1:11" s="17" customFormat="1" ht="14.4" x14ac:dyDescent="0.3">
      <c r="A26" s="48"/>
      <c r="B26" s="50"/>
      <c r="C26" s="44">
        <f t="shared" si="1"/>
        <v>0</v>
      </c>
      <c r="D26" s="48"/>
      <c r="E26" s="49"/>
      <c r="F26" s="43">
        <f t="shared" si="2"/>
        <v>0</v>
      </c>
      <c r="G26" s="42">
        <f t="shared" si="0"/>
        <v>0</v>
      </c>
      <c r="H26" s="45">
        <f t="shared" si="3"/>
        <v>0</v>
      </c>
      <c r="I26" s="21"/>
      <c r="J26" s="15"/>
      <c r="K26" s="16"/>
    </row>
    <row r="27" spans="1:11" s="17" customFormat="1" ht="14.4" x14ac:dyDescent="0.3">
      <c r="A27" s="48"/>
      <c r="B27" s="50"/>
      <c r="C27" s="44">
        <f t="shared" si="1"/>
        <v>0</v>
      </c>
      <c r="D27" s="48"/>
      <c r="E27" s="49"/>
      <c r="F27" s="43">
        <f t="shared" si="2"/>
        <v>0</v>
      </c>
      <c r="G27" s="42">
        <f t="shared" si="0"/>
        <v>0</v>
      </c>
      <c r="H27" s="45">
        <f t="shared" si="3"/>
        <v>0</v>
      </c>
      <c r="I27" s="21"/>
      <c r="J27" s="15"/>
      <c r="K27" s="16"/>
    </row>
    <row r="28" spans="1:11" s="17" customFormat="1" ht="14.4" x14ac:dyDescent="0.3">
      <c r="A28" s="48"/>
      <c r="B28" s="50"/>
      <c r="C28" s="44">
        <f t="shared" si="1"/>
        <v>0</v>
      </c>
      <c r="D28" s="48"/>
      <c r="E28" s="49"/>
      <c r="F28" s="43">
        <f t="shared" si="2"/>
        <v>0</v>
      </c>
      <c r="G28" s="42">
        <f t="shared" si="0"/>
        <v>0</v>
      </c>
      <c r="H28" s="45">
        <f t="shared" si="3"/>
        <v>0</v>
      </c>
      <c r="I28" s="21"/>
      <c r="J28" s="15"/>
      <c r="K28" s="16"/>
    </row>
    <row r="29" spans="1:11" s="17" customFormat="1" ht="14.4" x14ac:dyDescent="0.3">
      <c r="A29" s="48"/>
      <c r="B29" s="50"/>
      <c r="C29" s="44">
        <f t="shared" si="1"/>
        <v>0</v>
      </c>
      <c r="D29" s="48"/>
      <c r="E29" s="49"/>
      <c r="F29" s="43">
        <f t="shared" si="2"/>
        <v>0</v>
      </c>
      <c r="G29" s="42">
        <f t="shared" si="0"/>
        <v>0</v>
      </c>
      <c r="H29" s="45">
        <f t="shared" si="3"/>
        <v>0</v>
      </c>
      <c r="I29" s="21"/>
      <c r="J29" s="15"/>
      <c r="K29" s="16"/>
    </row>
    <row r="30" spans="1:11" s="17" customFormat="1" ht="14.4" x14ac:dyDescent="0.3">
      <c r="A30" s="48"/>
      <c r="B30" s="50"/>
      <c r="C30" s="44">
        <f t="shared" si="1"/>
        <v>0</v>
      </c>
      <c r="D30" s="48"/>
      <c r="E30" s="49"/>
      <c r="F30" s="43">
        <f t="shared" si="2"/>
        <v>0</v>
      </c>
      <c r="G30" s="42">
        <f t="shared" si="0"/>
        <v>0</v>
      </c>
      <c r="H30" s="45">
        <f t="shared" si="3"/>
        <v>0</v>
      </c>
      <c r="I30" s="21"/>
      <c r="J30" s="15"/>
      <c r="K30" s="16"/>
    </row>
    <row r="31" spans="1:11" s="17" customFormat="1" ht="14.4" x14ac:dyDescent="0.3">
      <c r="A31" s="48"/>
      <c r="B31" s="50"/>
      <c r="C31" s="44">
        <f t="shared" si="1"/>
        <v>0</v>
      </c>
      <c r="D31" s="48"/>
      <c r="E31" s="49"/>
      <c r="F31" s="43">
        <f t="shared" si="2"/>
        <v>0</v>
      </c>
      <c r="G31" s="42">
        <f t="shared" si="0"/>
        <v>0</v>
      </c>
      <c r="H31" s="45">
        <f t="shared" si="3"/>
        <v>0</v>
      </c>
      <c r="I31" s="21"/>
      <c r="J31" s="15"/>
      <c r="K31" s="16"/>
    </row>
    <row r="32" spans="1:11" s="17" customFormat="1" ht="14.4" x14ac:dyDescent="0.3">
      <c r="A32" s="48"/>
      <c r="B32" s="50"/>
      <c r="C32" s="44">
        <f t="shared" si="1"/>
        <v>0</v>
      </c>
      <c r="D32" s="48"/>
      <c r="E32" s="49"/>
      <c r="F32" s="43">
        <f t="shared" si="2"/>
        <v>0</v>
      </c>
      <c r="G32" s="42">
        <f t="shared" si="0"/>
        <v>0</v>
      </c>
      <c r="H32" s="45">
        <f t="shared" si="3"/>
        <v>0</v>
      </c>
      <c r="I32" s="21"/>
      <c r="J32" s="15"/>
      <c r="K32" s="16"/>
    </row>
    <row r="33" spans="1:11" s="17" customFormat="1" ht="14.4" x14ac:dyDescent="0.3">
      <c r="A33" s="48"/>
      <c r="B33" s="50"/>
      <c r="C33" s="44">
        <f t="shared" si="1"/>
        <v>0</v>
      </c>
      <c r="D33" s="48"/>
      <c r="E33" s="49"/>
      <c r="F33" s="43">
        <f t="shared" si="2"/>
        <v>0</v>
      </c>
      <c r="G33" s="42">
        <f t="shared" si="0"/>
        <v>0</v>
      </c>
      <c r="H33" s="45">
        <f t="shared" si="3"/>
        <v>0</v>
      </c>
      <c r="I33" s="21"/>
      <c r="J33" s="15"/>
      <c r="K33" s="16"/>
    </row>
    <row r="34" spans="1:11" s="17" customFormat="1" ht="14.4" x14ac:dyDescent="0.3">
      <c r="A34" s="48"/>
      <c r="B34" s="50"/>
      <c r="C34" s="44">
        <f t="shared" si="1"/>
        <v>0</v>
      </c>
      <c r="D34" s="48"/>
      <c r="E34" s="49"/>
      <c r="F34" s="43">
        <f t="shared" si="2"/>
        <v>0</v>
      </c>
      <c r="G34" s="42">
        <f t="shared" si="0"/>
        <v>0</v>
      </c>
      <c r="H34" s="45">
        <f t="shared" si="3"/>
        <v>0</v>
      </c>
      <c r="I34" s="21"/>
      <c r="J34" s="15"/>
      <c r="K34" s="16"/>
    </row>
    <row r="35" spans="1:11" s="17" customFormat="1" ht="14.4" x14ac:dyDescent="0.3">
      <c r="A35" s="48"/>
      <c r="B35" s="50"/>
      <c r="C35" s="44">
        <f t="shared" ref="C35:C41" si="4">B35-A35</f>
        <v>0</v>
      </c>
      <c r="D35" s="48"/>
      <c r="E35" s="49"/>
      <c r="F35" s="43">
        <f t="shared" ref="F35:F41" si="5">D35+E35</f>
        <v>0</v>
      </c>
      <c r="G35" s="42">
        <f t="shared" si="0"/>
        <v>0</v>
      </c>
      <c r="H35" s="45">
        <f t="shared" ref="H35:H41" si="6">$E$6*G35</f>
        <v>0</v>
      </c>
      <c r="I35" s="21"/>
      <c r="J35" s="15"/>
      <c r="K35" s="16"/>
    </row>
    <row r="36" spans="1:11" s="17" customFormat="1" ht="14.4" x14ac:dyDescent="0.3">
      <c r="A36" s="48"/>
      <c r="B36" s="50"/>
      <c r="C36" s="44">
        <f t="shared" si="4"/>
        <v>0</v>
      </c>
      <c r="D36" s="48"/>
      <c r="E36" s="49"/>
      <c r="F36" s="43">
        <f t="shared" si="5"/>
        <v>0</v>
      </c>
      <c r="G36" s="42">
        <f t="shared" si="0"/>
        <v>0</v>
      </c>
      <c r="H36" s="45">
        <f t="shared" si="6"/>
        <v>0</v>
      </c>
      <c r="I36" s="21"/>
      <c r="J36" s="15"/>
      <c r="K36" s="16"/>
    </row>
    <row r="37" spans="1:11" s="17" customFormat="1" ht="14.4" x14ac:dyDescent="0.3">
      <c r="A37" s="48"/>
      <c r="B37" s="50"/>
      <c r="C37" s="44">
        <f t="shared" si="4"/>
        <v>0</v>
      </c>
      <c r="D37" s="48"/>
      <c r="E37" s="49"/>
      <c r="F37" s="43">
        <f t="shared" si="5"/>
        <v>0</v>
      </c>
      <c r="G37" s="42">
        <f t="shared" si="0"/>
        <v>0</v>
      </c>
      <c r="H37" s="45">
        <f t="shared" si="6"/>
        <v>0</v>
      </c>
      <c r="I37" s="21"/>
      <c r="J37" s="15"/>
      <c r="K37" s="16"/>
    </row>
    <row r="38" spans="1:11" s="17" customFormat="1" ht="14.4" x14ac:dyDescent="0.3">
      <c r="A38" s="48"/>
      <c r="B38" s="50"/>
      <c r="C38" s="44">
        <f t="shared" si="4"/>
        <v>0</v>
      </c>
      <c r="D38" s="48"/>
      <c r="E38" s="49"/>
      <c r="F38" s="43">
        <f t="shared" si="5"/>
        <v>0</v>
      </c>
      <c r="G38" s="42">
        <f t="shared" si="0"/>
        <v>0</v>
      </c>
      <c r="H38" s="45">
        <f t="shared" si="6"/>
        <v>0</v>
      </c>
      <c r="I38" s="21"/>
      <c r="J38" s="15"/>
      <c r="K38" s="16"/>
    </row>
    <row r="39" spans="1:11" s="17" customFormat="1" ht="14.4" x14ac:dyDescent="0.3">
      <c r="A39" s="48"/>
      <c r="B39" s="50"/>
      <c r="C39" s="44">
        <f t="shared" si="4"/>
        <v>0</v>
      </c>
      <c r="D39" s="48"/>
      <c r="E39" s="49"/>
      <c r="F39" s="43">
        <f t="shared" si="5"/>
        <v>0</v>
      </c>
      <c r="G39" s="42">
        <f t="shared" si="0"/>
        <v>0</v>
      </c>
      <c r="H39" s="45">
        <f t="shared" si="6"/>
        <v>0</v>
      </c>
      <c r="I39" s="21"/>
      <c r="J39" s="15"/>
      <c r="K39" s="16"/>
    </row>
    <row r="40" spans="1:11" s="17" customFormat="1" ht="14.4" x14ac:dyDescent="0.3">
      <c r="A40" s="48"/>
      <c r="B40" s="50"/>
      <c r="C40" s="44">
        <f t="shared" si="4"/>
        <v>0</v>
      </c>
      <c r="D40" s="48"/>
      <c r="E40" s="49"/>
      <c r="F40" s="43">
        <f t="shared" si="5"/>
        <v>0</v>
      </c>
      <c r="G40" s="42">
        <f t="shared" si="0"/>
        <v>0</v>
      </c>
      <c r="H40" s="45">
        <f t="shared" si="6"/>
        <v>0</v>
      </c>
      <c r="I40" s="21"/>
      <c r="J40" s="15"/>
      <c r="K40" s="16"/>
    </row>
    <row r="41" spans="1:11" s="17" customFormat="1" ht="15" thickBot="1" x14ac:dyDescent="0.35">
      <c r="A41" s="74"/>
      <c r="B41" s="75"/>
      <c r="C41" s="76">
        <f t="shared" si="4"/>
        <v>0</v>
      </c>
      <c r="D41" s="74"/>
      <c r="E41" s="77"/>
      <c r="F41" s="78">
        <f t="shared" si="5"/>
        <v>0</v>
      </c>
      <c r="G41" s="79">
        <f t="shared" si="0"/>
        <v>0</v>
      </c>
      <c r="H41" s="80">
        <f t="shared" si="6"/>
        <v>0</v>
      </c>
      <c r="I41" s="21"/>
      <c r="J41" s="15"/>
      <c r="K41" s="16"/>
    </row>
    <row r="42" spans="1:11" s="20" customFormat="1" ht="16.2" thickBot="1" x14ac:dyDescent="0.35">
      <c r="A42" s="147" t="s">
        <v>17</v>
      </c>
      <c r="B42" s="148"/>
      <c r="C42" s="22">
        <f t="shared" ref="C42:H42" si="7">SUM(C9:C41)</f>
        <v>0</v>
      </c>
      <c r="D42" s="23">
        <f t="shared" si="7"/>
        <v>0</v>
      </c>
      <c r="E42" s="24">
        <f t="shared" si="7"/>
        <v>0</v>
      </c>
      <c r="F42" s="25">
        <f t="shared" si="7"/>
        <v>0</v>
      </c>
      <c r="G42" s="26">
        <f t="shared" si="7"/>
        <v>0</v>
      </c>
      <c r="H42" s="51">
        <f t="shared" si="7"/>
        <v>0</v>
      </c>
      <c r="I42" s="3"/>
      <c r="J42" s="18"/>
      <c r="K42" s="19"/>
    </row>
    <row r="43" spans="1:11" s="55" customFormat="1" ht="14.4" x14ac:dyDescent="0.3">
      <c r="A43" s="149" t="s">
        <v>32</v>
      </c>
      <c r="B43" s="149"/>
      <c r="C43" s="149"/>
      <c r="D43" s="149"/>
      <c r="E43" s="149"/>
      <c r="F43" s="149"/>
      <c r="G43" s="149"/>
      <c r="H43" s="149"/>
      <c r="I43" s="30"/>
      <c r="J43" s="53"/>
      <c r="K43" s="54"/>
    </row>
    <row r="44" spans="1:11" s="55" customFormat="1" ht="14.4" x14ac:dyDescent="0.3">
      <c r="A44" s="149" t="s">
        <v>33</v>
      </c>
      <c r="B44" s="149"/>
      <c r="C44" s="149"/>
      <c r="D44" s="149"/>
      <c r="E44" s="149"/>
      <c r="F44" s="149"/>
      <c r="G44" s="149"/>
      <c r="H44" s="149"/>
      <c r="I44" s="30"/>
      <c r="J44" s="53"/>
      <c r="K44" s="54"/>
    </row>
    <row r="45" spans="1:11" s="55" customFormat="1" ht="14.4" x14ac:dyDescent="0.3">
      <c r="A45" s="149" t="s">
        <v>34</v>
      </c>
      <c r="B45" s="149"/>
      <c r="C45" s="149"/>
      <c r="D45" s="149"/>
      <c r="E45" s="149"/>
      <c r="F45" s="149"/>
      <c r="G45" s="149"/>
      <c r="H45" s="149"/>
      <c r="I45" s="30"/>
      <c r="J45" s="53"/>
      <c r="K45" s="54"/>
    </row>
    <row r="46" spans="1:11" ht="21.6" thickBot="1" x14ac:dyDescent="0.45"/>
    <row r="47" spans="1:11" ht="29.25" customHeight="1" x14ac:dyDescent="0.4">
      <c r="A47" s="140" t="s">
        <v>18</v>
      </c>
      <c r="B47" s="141"/>
      <c r="C47" s="104" t="s">
        <v>42</v>
      </c>
      <c r="D47" s="59" t="s">
        <v>52</v>
      </c>
    </row>
    <row r="48" spans="1:11" s="17" customFormat="1" ht="30" customHeight="1" x14ac:dyDescent="0.3">
      <c r="A48" s="127" t="s">
        <v>43</v>
      </c>
      <c r="B48" s="128"/>
      <c r="C48" s="82">
        <v>2</v>
      </c>
      <c r="D48" s="57">
        <v>6.5</v>
      </c>
      <c r="E48" s="21"/>
      <c r="F48" s="21"/>
      <c r="G48" s="21"/>
      <c r="H48" s="58"/>
      <c r="I48" s="21"/>
      <c r="J48" s="15"/>
      <c r="K48" s="16"/>
    </row>
    <row r="49" spans="1:11" s="17" customFormat="1" ht="30" customHeight="1" x14ac:dyDescent="0.3">
      <c r="A49" s="127" t="s">
        <v>11</v>
      </c>
      <c r="B49" s="128"/>
      <c r="C49" s="82">
        <v>1.5</v>
      </c>
      <c r="D49" s="57">
        <v>4.88</v>
      </c>
      <c r="E49" s="21"/>
      <c r="F49" s="21"/>
      <c r="G49" s="21"/>
      <c r="H49" s="58"/>
      <c r="I49" s="21"/>
      <c r="J49" s="15"/>
      <c r="K49" s="16"/>
    </row>
    <row r="50" spans="1:11" s="17" customFormat="1" ht="30" customHeight="1" x14ac:dyDescent="0.3">
      <c r="A50" s="127" t="s">
        <v>12</v>
      </c>
      <c r="B50" s="128"/>
      <c r="C50" s="82">
        <v>1</v>
      </c>
      <c r="D50" s="57">
        <v>3.25</v>
      </c>
      <c r="E50" s="21"/>
      <c r="F50" s="21"/>
      <c r="G50" s="21"/>
      <c r="H50" s="58"/>
      <c r="I50" s="21"/>
      <c r="J50" s="15"/>
      <c r="K50" s="16"/>
    </row>
    <row r="51" spans="1:11" s="17" customFormat="1" ht="30" customHeight="1" x14ac:dyDescent="0.3">
      <c r="A51" s="127" t="s">
        <v>13</v>
      </c>
      <c r="B51" s="128"/>
      <c r="C51" s="82">
        <v>0.8</v>
      </c>
      <c r="D51" s="57">
        <v>2.6</v>
      </c>
      <c r="E51" s="21"/>
      <c r="F51" s="21"/>
      <c r="G51" s="21"/>
      <c r="H51" s="58"/>
      <c r="I51" s="21"/>
      <c r="J51" s="15"/>
      <c r="K51" s="16"/>
    </row>
    <row r="52" spans="1:11" s="17" customFormat="1" ht="30" customHeight="1" x14ac:dyDescent="0.3">
      <c r="A52" s="127" t="s">
        <v>14</v>
      </c>
      <c r="B52" s="128"/>
      <c r="C52" s="82">
        <v>0.6</v>
      </c>
      <c r="D52" s="57">
        <v>1.95</v>
      </c>
      <c r="E52" s="21"/>
      <c r="F52" s="21"/>
      <c r="G52" s="21"/>
      <c r="H52" s="58"/>
      <c r="I52" s="21"/>
      <c r="J52" s="15"/>
      <c r="K52" s="16"/>
    </row>
    <row r="53" spans="1:11" s="17" customFormat="1" ht="30" customHeight="1" x14ac:dyDescent="0.3">
      <c r="A53" s="127" t="s">
        <v>15</v>
      </c>
      <c r="B53" s="128"/>
      <c r="C53" s="82">
        <v>0.6</v>
      </c>
      <c r="D53" s="57">
        <v>1.95</v>
      </c>
      <c r="E53" s="21"/>
      <c r="F53" s="21"/>
      <c r="G53" s="21"/>
      <c r="H53" s="58"/>
      <c r="I53" s="21"/>
      <c r="J53" s="15"/>
      <c r="K53" s="16"/>
    </row>
    <row r="54" spans="1:11" s="17" customFormat="1" ht="30" customHeight="1" x14ac:dyDescent="0.3">
      <c r="A54" s="127" t="s">
        <v>16</v>
      </c>
      <c r="B54" s="128"/>
      <c r="C54" s="82">
        <v>0.55000000000000004</v>
      </c>
      <c r="D54" s="57">
        <v>1.79</v>
      </c>
      <c r="E54" s="21"/>
      <c r="F54" s="21"/>
      <c r="G54" s="21"/>
      <c r="H54" s="58"/>
      <c r="I54" s="21"/>
      <c r="J54" s="15"/>
      <c r="K54" s="16"/>
    </row>
    <row r="55" spans="1:11" s="17" customFormat="1" ht="30" customHeight="1" x14ac:dyDescent="0.3">
      <c r="A55" s="127" t="s">
        <v>44</v>
      </c>
      <c r="B55" s="128"/>
      <c r="C55" s="82">
        <v>0.2</v>
      </c>
      <c r="D55" s="57">
        <v>0.65</v>
      </c>
      <c r="E55" s="21"/>
      <c r="F55" s="21"/>
      <c r="G55" s="21"/>
      <c r="H55" s="58"/>
      <c r="I55" s="21"/>
      <c r="J55" s="15"/>
      <c r="K55" s="16"/>
    </row>
    <row r="56" spans="1:11" ht="50.25" customHeight="1" thickBot="1" x14ac:dyDescent="0.45">
      <c r="A56" s="115" t="s">
        <v>49</v>
      </c>
      <c r="B56" s="116"/>
      <c r="C56" s="90">
        <v>0.03</v>
      </c>
      <c r="D56" s="91">
        <v>9.7500000000000003E-2</v>
      </c>
    </row>
  </sheetData>
  <dataConsolidate/>
  <mergeCells count="26">
    <mergeCell ref="A44:H44"/>
    <mergeCell ref="A45:H45"/>
    <mergeCell ref="A52:B52"/>
    <mergeCell ref="E1:H1"/>
    <mergeCell ref="E2:H2"/>
    <mergeCell ref="B4:D4"/>
    <mergeCell ref="B5:D5"/>
    <mergeCell ref="F4:H4"/>
    <mergeCell ref="F5:G5"/>
    <mergeCell ref="A3:H3"/>
    <mergeCell ref="A56:B56"/>
    <mergeCell ref="F6:G6"/>
    <mergeCell ref="A7:B7"/>
    <mergeCell ref="D7:F7"/>
    <mergeCell ref="G7:H7"/>
    <mergeCell ref="A6:D6"/>
    <mergeCell ref="A53:B53"/>
    <mergeCell ref="A54:B54"/>
    <mergeCell ref="A55:B55"/>
    <mergeCell ref="A42:B42"/>
    <mergeCell ref="A48:B48"/>
    <mergeCell ref="A49:B49"/>
    <mergeCell ref="A50:B50"/>
    <mergeCell ref="A51:B51"/>
    <mergeCell ref="A47:B47"/>
    <mergeCell ref="A43:H43"/>
  </mergeCells>
  <conditionalFormatting sqref="H9:H41">
    <cfRule type="expression" priority="2">
      <formula>1.5*G9</formula>
    </cfRule>
  </conditionalFormatting>
  <conditionalFormatting sqref="C48:C52">
    <cfRule type="expression" priority="3">
      <formula>$G$7*$E15</formula>
    </cfRule>
  </conditionalFormatting>
  <dataValidations count="1">
    <dataValidation type="list" allowBlank="1" showInputMessage="1" showErrorMessage="1" sqref="E6" xr:uid="{00000000-0002-0000-0100-000000000000}">
      <formula1>$D$48:$D$55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topLeftCell="A25" workbookViewId="0">
      <selection activeCell="I7" sqref="I7"/>
    </sheetView>
  </sheetViews>
  <sheetFormatPr baseColWidth="10" defaultRowHeight="14.4" x14ac:dyDescent="0.3"/>
  <cols>
    <col min="1" max="1" width="11.44140625" style="27"/>
    <col min="3" max="3" width="19.33203125" bestFit="1" customWidth="1"/>
    <col min="4" max="4" width="27.109375" customWidth="1"/>
  </cols>
  <sheetData>
    <row r="1" spans="1:7" x14ac:dyDescent="0.3">
      <c r="D1" s="122" t="s">
        <v>0</v>
      </c>
      <c r="E1" s="122"/>
      <c r="F1" s="122"/>
      <c r="G1" s="122"/>
    </row>
    <row r="2" spans="1:7" x14ac:dyDescent="0.3">
      <c r="D2" s="122" t="s">
        <v>27</v>
      </c>
      <c r="E2" s="122"/>
      <c r="F2" s="122"/>
      <c r="G2" s="122"/>
    </row>
    <row r="3" spans="1:7" x14ac:dyDescent="0.3">
      <c r="A3" s="123" t="s">
        <v>28</v>
      </c>
      <c r="B3" s="123"/>
      <c r="C3" s="123"/>
      <c r="D3" s="123"/>
      <c r="E3" s="123"/>
      <c r="F3" s="123"/>
      <c r="G3" s="123"/>
    </row>
    <row r="4" spans="1:7" x14ac:dyDescent="0.3">
      <c r="A4" s="106" t="s">
        <v>22</v>
      </c>
      <c r="B4" s="124"/>
      <c r="C4" s="124"/>
      <c r="D4" s="124"/>
      <c r="E4" t="s">
        <v>24</v>
      </c>
      <c r="F4" s="124"/>
      <c r="G4" s="124"/>
    </row>
    <row r="5" spans="1:7" x14ac:dyDescent="0.3">
      <c r="A5" s="106" t="s">
        <v>23</v>
      </c>
      <c r="B5" s="124"/>
      <c r="C5" s="124"/>
      <c r="D5" s="124"/>
      <c r="E5" t="s">
        <v>21</v>
      </c>
      <c r="F5" s="105"/>
      <c r="G5">
        <v>2026</v>
      </c>
    </row>
    <row r="6" spans="1:7" ht="15" thickBot="1" x14ac:dyDescent="0.35">
      <c r="A6" s="139" t="s">
        <v>39</v>
      </c>
      <c r="B6" s="139"/>
      <c r="C6" s="108">
        <f>D60</f>
        <v>9.7500000000000003E-2</v>
      </c>
      <c r="D6" s="117"/>
      <c r="E6" s="117"/>
    </row>
    <row r="7" spans="1:7" s="29" customFormat="1" ht="54" customHeight="1" thickBot="1" x14ac:dyDescent="0.35">
      <c r="A7" s="35" t="s">
        <v>1</v>
      </c>
      <c r="B7" s="113" t="s">
        <v>19</v>
      </c>
      <c r="C7" s="114" t="s">
        <v>53</v>
      </c>
      <c r="D7" s="159" t="s">
        <v>54</v>
      </c>
      <c r="E7" s="159"/>
      <c r="F7" s="159" t="s">
        <v>25</v>
      </c>
      <c r="G7" s="160"/>
    </row>
    <row r="8" spans="1:7" x14ac:dyDescent="0.3">
      <c r="A8" s="38">
        <v>1</v>
      </c>
      <c r="B8" s="111">
        <v>0</v>
      </c>
      <c r="C8" s="112">
        <v>0</v>
      </c>
      <c r="D8" s="161">
        <f>C8*$C$6</f>
        <v>0</v>
      </c>
      <c r="E8" s="161"/>
      <c r="F8" s="154">
        <f>B8*D8</f>
        <v>0</v>
      </c>
      <c r="G8" s="155"/>
    </row>
    <row r="9" spans="1:7" x14ac:dyDescent="0.3">
      <c r="A9" s="33">
        <v>2</v>
      </c>
      <c r="B9" s="34">
        <v>0</v>
      </c>
      <c r="C9" s="109">
        <v>0</v>
      </c>
      <c r="D9" s="153">
        <f t="shared" ref="D9:D38" si="0">C9*$C$6</f>
        <v>0</v>
      </c>
      <c r="E9" s="153"/>
      <c r="F9" s="154">
        <f t="shared" ref="F9:F38" si="1">B9*D9</f>
        <v>0</v>
      </c>
      <c r="G9" s="155"/>
    </row>
    <row r="10" spans="1:7" x14ac:dyDescent="0.3">
      <c r="A10" s="33">
        <v>3</v>
      </c>
      <c r="B10" s="34">
        <v>0</v>
      </c>
      <c r="C10" s="109">
        <v>0</v>
      </c>
      <c r="D10" s="153">
        <f t="shared" si="0"/>
        <v>0</v>
      </c>
      <c r="E10" s="153"/>
      <c r="F10" s="154">
        <f t="shared" si="1"/>
        <v>0</v>
      </c>
      <c r="G10" s="155"/>
    </row>
    <row r="11" spans="1:7" x14ac:dyDescent="0.3">
      <c r="A11" s="33">
        <v>4</v>
      </c>
      <c r="B11" s="34">
        <v>0</v>
      </c>
      <c r="C11" s="109">
        <v>0</v>
      </c>
      <c r="D11" s="153">
        <f t="shared" si="0"/>
        <v>0</v>
      </c>
      <c r="E11" s="153"/>
      <c r="F11" s="154">
        <f t="shared" si="1"/>
        <v>0</v>
      </c>
      <c r="G11" s="155"/>
    </row>
    <row r="12" spans="1:7" x14ac:dyDescent="0.3">
      <c r="A12" s="33">
        <v>5</v>
      </c>
      <c r="B12" s="34">
        <v>0</v>
      </c>
      <c r="C12" s="109">
        <v>0</v>
      </c>
      <c r="D12" s="153">
        <f t="shared" si="0"/>
        <v>0</v>
      </c>
      <c r="E12" s="153"/>
      <c r="F12" s="154">
        <f t="shared" si="1"/>
        <v>0</v>
      </c>
      <c r="G12" s="155"/>
    </row>
    <row r="13" spans="1:7" x14ac:dyDescent="0.3">
      <c r="A13" s="33">
        <v>6</v>
      </c>
      <c r="B13" s="34">
        <v>0</v>
      </c>
      <c r="C13" s="109">
        <v>0</v>
      </c>
      <c r="D13" s="153">
        <f t="shared" si="0"/>
        <v>0</v>
      </c>
      <c r="E13" s="153"/>
      <c r="F13" s="154">
        <f t="shared" si="1"/>
        <v>0</v>
      </c>
      <c r="G13" s="155"/>
    </row>
    <row r="14" spans="1:7" x14ac:dyDescent="0.3">
      <c r="A14" s="33">
        <v>7</v>
      </c>
      <c r="B14" s="34">
        <v>0</v>
      </c>
      <c r="C14" s="109">
        <v>0</v>
      </c>
      <c r="D14" s="153">
        <f t="shared" si="0"/>
        <v>0</v>
      </c>
      <c r="E14" s="153"/>
      <c r="F14" s="154">
        <f t="shared" si="1"/>
        <v>0</v>
      </c>
      <c r="G14" s="155"/>
    </row>
    <row r="15" spans="1:7" x14ac:dyDescent="0.3">
      <c r="A15" s="33">
        <v>8</v>
      </c>
      <c r="B15" s="34">
        <v>0</v>
      </c>
      <c r="C15" s="109">
        <v>0</v>
      </c>
      <c r="D15" s="153">
        <f t="shared" si="0"/>
        <v>0</v>
      </c>
      <c r="E15" s="153"/>
      <c r="F15" s="154">
        <f t="shared" si="1"/>
        <v>0</v>
      </c>
      <c r="G15" s="155"/>
    </row>
    <row r="16" spans="1:7" x14ac:dyDescent="0.3">
      <c r="A16" s="33">
        <v>9</v>
      </c>
      <c r="B16" s="34">
        <v>0</v>
      </c>
      <c r="C16" s="109">
        <v>0</v>
      </c>
      <c r="D16" s="153">
        <f t="shared" si="0"/>
        <v>0</v>
      </c>
      <c r="E16" s="153"/>
      <c r="F16" s="154">
        <f t="shared" si="1"/>
        <v>0</v>
      </c>
      <c r="G16" s="155"/>
    </row>
    <row r="17" spans="1:7" x14ac:dyDescent="0.3">
      <c r="A17" s="33">
        <v>10</v>
      </c>
      <c r="B17" s="34">
        <v>0</v>
      </c>
      <c r="C17" s="109">
        <v>0</v>
      </c>
      <c r="D17" s="153">
        <f t="shared" si="0"/>
        <v>0</v>
      </c>
      <c r="E17" s="153"/>
      <c r="F17" s="154">
        <f t="shared" si="1"/>
        <v>0</v>
      </c>
      <c r="G17" s="155"/>
    </row>
    <row r="18" spans="1:7" x14ac:dyDescent="0.3">
      <c r="A18" s="33">
        <v>11</v>
      </c>
      <c r="B18" s="34">
        <v>0</v>
      </c>
      <c r="C18" s="109">
        <v>0</v>
      </c>
      <c r="D18" s="153">
        <f t="shared" si="0"/>
        <v>0</v>
      </c>
      <c r="E18" s="153"/>
      <c r="F18" s="154">
        <f t="shared" si="1"/>
        <v>0</v>
      </c>
      <c r="G18" s="155"/>
    </row>
    <row r="19" spans="1:7" x14ac:dyDescent="0.3">
      <c r="A19" s="33">
        <v>12</v>
      </c>
      <c r="B19" s="34">
        <v>0</v>
      </c>
      <c r="C19" s="109">
        <v>0</v>
      </c>
      <c r="D19" s="153">
        <f t="shared" si="0"/>
        <v>0</v>
      </c>
      <c r="E19" s="153"/>
      <c r="F19" s="154">
        <f t="shared" si="1"/>
        <v>0</v>
      </c>
      <c r="G19" s="155"/>
    </row>
    <row r="20" spans="1:7" x14ac:dyDescent="0.3">
      <c r="A20" s="33">
        <v>13</v>
      </c>
      <c r="B20" s="34">
        <v>0</v>
      </c>
      <c r="C20" s="109">
        <v>0</v>
      </c>
      <c r="D20" s="153">
        <f t="shared" si="0"/>
        <v>0</v>
      </c>
      <c r="E20" s="153"/>
      <c r="F20" s="154">
        <f t="shared" si="1"/>
        <v>0</v>
      </c>
      <c r="G20" s="155"/>
    </row>
    <row r="21" spans="1:7" x14ac:dyDescent="0.3">
      <c r="A21" s="33">
        <v>14</v>
      </c>
      <c r="B21" s="34">
        <v>0</v>
      </c>
      <c r="C21" s="109">
        <v>0</v>
      </c>
      <c r="D21" s="153">
        <f t="shared" si="0"/>
        <v>0</v>
      </c>
      <c r="E21" s="153"/>
      <c r="F21" s="154">
        <f t="shared" si="1"/>
        <v>0</v>
      </c>
      <c r="G21" s="155"/>
    </row>
    <row r="22" spans="1:7" x14ac:dyDescent="0.3">
      <c r="A22" s="33">
        <v>15</v>
      </c>
      <c r="B22" s="34">
        <v>0</v>
      </c>
      <c r="C22" s="109">
        <v>0</v>
      </c>
      <c r="D22" s="153">
        <f t="shared" si="0"/>
        <v>0</v>
      </c>
      <c r="E22" s="153"/>
      <c r="F22" s="154">
        <f t="shared" si="1"/>
        <v>0</v>
      </c>
      <c r="G22" s="155"/>
    </row>
    <row r="23" spans="1:7" x14ac:dyDescent="0.3">
      <c r="A23" s="33">
        <v>16</v>
      </c>
      <c r="B23" s="34">
        <v>0</v>
      </c>
      <c r="C23" s="109">
        <v>0</v>
      </c>
      <c r="D23" s="153">
        <f t="shared" si="0"/>
        <v>0</v>
      </c>
      <c r="E23" s="153"/>
      <c r="F23" s="154">
        <f t="shared" si="1"/>
        <v>0</v>
      </c>
      <c r="G23" s="155"/>
    </row>
    <row r="24" spans="1:7" x14ac:dyDescent="0.3">
      <c r="A24" s="33">
        <v>17</v>
      </c>
      <c r="B24" s="34">
        <v>0</v>
      </c>
      <c r="C24" s="109">
        <v>0</v>
      </c>
      <c r="D24" s="153">
        <f t="shared" si="0"/>
        <v>0</v>
      </c>
      <c r="E24" s="153"/>
      <c r="F24" s="154">
        <f t="shared" si="1"/>
        <v>0</v>
      </c>
      <c r="G24" s="155"/>
    </row>
    <row r="25" spans="1:7" x14ac:dyDescent="0.3">
      <c r="A25" s="33">
        <v>18</v>
      </c>
      <c r="B25" s="34">
        <v>0</v>
      </c>
      <c r="C25" s="109">
        <v>0</v>
      </c>
      <c r="D25" s="153">
        <f t="shared" si="0"/>
        <v>0</v>
      </c>
      <c r="E25" s="153"/>
      <c r="F25" s="154">
        <f t="shared" si="1"/>
        <v>0</v>
      </c>
      <c r="G25" s="155"/>
    </row>
    <row r="26" spans="1:7" x14ac:dyDescent="0.3">
      <c r="A26" s="33">
        <v>19</v>
      </c>
      <c r="B26" s="34">
        <v>0</v>
      </c>
      <c r="C26" s="109">
        <v>0</v>
      </c>
      <c r="D26" s="153">
        <f t="shared" si="0"/>
        <v>0</v>
      </c>
      <c r="E26" s="153"/>
      <c r="F26" s="154">
        <f t="shared" si="1"/>
        <v>0</v>
      </c>
      <c r="G26" s="155"/>
    </row>
    <row r="27" spans="1:7" x14ac:dyDescent="0.3">
      <c r="A27" s="33">
        <v>20</v>
      </c>
      <c r="B27" s="34">
        <v>0</v>
      </c>
      <c r="C27" s="109">
        <v>0</v>
      </c>
      <c r="D27" s="153">
        <f t="shared" si="0"/>
        <v>0</v>
      </c>
      <c r="E27" s="153"/>
      <c r="F27" s="154">
        <f t="shared" si="1"/>
        <v>0</v>
      </c>
      <c r="G27" s="155"/>
    </row>
    <row r="28" spans="1:7" x14ac:dyDescent="0.3">
      <c r="A28" s="33">
        <v>21</v>
      </c>
      <c r="B28" s="34">
        <v>0</v>
      </c>
      <c r="C28" s="109">
        <v>0</v>
      </c>
      <c r="D28" s="153">
        <f t="shared" si="0"/>
        <v>0</v>
      </c>
      <c r="E28" s="153"/>
      <c r="F28" s="154">
        <f t="shared" si="1"/>
        <v>0</v>
      </c>
      <c r="G28" s="155"/>
    </row>
    <row r="29" spans="1:7" x14ac:dyDescent="0.3">
      <c r="A29" s="33">
        <v>22</v>
      </c>
      <c r="B29" s="34">
        <v>0</v>
      </c>
      <c r="C29" s="109">
        <v>0</v>
      </c>
      <c r="D29" s="153">
        <f t="shared" si="0"/>
        <v>0</v>
      </c>
      <c r="E29" s="153"/>
      <c r="F29" s="154">
        <f t="shared" si="1"/>
        <v>0</v>
      </c>
      <c r="G29" s="155"/>
    </row>
    <row r="30" spans="1:7" x14ac:dyDescent="0.3">
      <c r="A30" s="33">
        <v>23</v>
      </c>
      <c r="B30" s="34">
        <v>0</v>
      </c>
      <c r="C30" s="109">
        <v>0</v>
      </c>
      <c r="D30" s="153">
        <f t="shared" si="0"/>
        <v>0</v>
      </c>
      <c r="E30" s="153"/>
      <c r="F30" s="154">
        <f t="shared" si="1"/>
        <v>0</v>
      </c>
      <c r="G30" s="155"/>
    </row>
    <row r="31" spans="1:7" x14ac:dyDescent="0.3">
      <c r="A31" s="33">
        <v>24</v>
      </c>
      <c r="B31" s="34">
        <v>0</v>
      </c>
      <c r="C31" s="109">
        <v>0</v>
      </c>
      <c r="D31" s="153">
        <f t="shared" si="0"/>
        <v>0</v>
      </c>
      <c r="E31" s="153"/>
      <c r="F31" s="154">
        <f t="shared" si="1"/>
        <v>0</v>
      </c>
      <c r="G31" s="155"/>
    </row>
    <row r="32" spans="1:7" x14ac:dyDescent="0.3">
      <c r="A32" s="33">
        <v>25</v>
      </c>
      <c r="B32" s="34">
        <v>0</v>
      </c>
      <c r="C32" s="109">
        <v>0</v>
      </c>
      <c r="D32" s="153">
        <f t="shared" si="0"/>
        <v>0</v>
      </c>
      <c r="E32" s="153"/>
      <c r="F32" s="154">
        <f t="shared" si="1"/>
        <v>0</v>
      </c>
      <c r="G32" s="155"/>
    </row>
    <row r="33" spans="1:7" x14ac:dyDescent="0.3">
      <c r="A33" s="33">
        <v>26</v>
      </c>
      <c r="B33" s="34">
        <v>0</v>
      </c>
      <c r="C33" s="109">
        <v>0</v>
      </c>
      <c r="D33" s="153">
        <f t="shared" si="0"/>
        <v>0</v>
      </c>
      <c r="E33" s="153"/>
      <c r="F33" s="154">
        <f t="shared" si="1"/>
        <v>0</v>
      </c>
      <c r="G33" s="155"/>
    </row>
    <row r="34" spans="1:7" x14ac:dyDescent="0.3">
      <c r="A34" s="33">
        <v>27</v>
      </c>
      <c r="B34" s="34">
        <v>0</v>
      </c>
      <c r="C34" s="109">
        <v>0</v>
      </c>
      <c r="D34" s="153">
        <f t="shared" si="0"/>
        <v>0</v>
      </c>
      <c r="E34" s="153"/>
      <c r="F34" s="154">
        <f t="shared" si="1"/>
        <v>0</v>
      </c>
      <c r="G34" s="155"/>
    </row>
    <row r="35" spans="1:7" x14ac:dyDescent="0.3">
      <c r="A35" s="33">
        <v>28</v>
      </c>
      <c r="B35" s="34">
        <v>0</v>
      </c>
      <c r="C35" s="109">
        <v>0</v>
      </c>
      <c r="D35" s="153">
        <f t="shared" si="0"/>
        <v>0</v>
      </c>
      <c r="E35" s="153"/>
      <c r="F35" s="154">
        <f t="shared" si="1"/>
        <v>0</v>
      </c>
      <c r="G35" s="155"/>
    </row>
    <row r="36" spans="1:7" x14ac:dyDescent="0.3">
      <c r="A36" s="33">
        <v>29</v>
      </c>
      <c r="B36" s="34">
        <v>0</v>
      </c>
      <c r="C36" s="109">
        <v>0</v>
      </c>
      <c r="D36" s="153">
        <f t="shared" si="0"/>
        <v>0</v>
      </c>
      <c r="E36" s="153"/>
      <c r="F36" s="154">
        <f t="shared" si="1"/>
        <v>0</v>
      </c>
      <c r="G36" s="155"/>
    </row>
    <row r="37" spans="1:7" x14ac:dyDescent="0.3">
      <c r="A37" s="33">
        <v>30</v>
      </c>
      <c r="B37" s="34">
        <v>0</v>
      </c>
      <c r="C37" s="109">
        <v>0</v>
      </c>
      <c r="D37" s="153">
        <f t="shared" si="0"/>
        <v>0</v>
      </c>
      <c r="E37" s="153"/>
      <c r="F37" s="154">
        <f t="shared" si="1"/>
        <v>0</v>
      </c>
      <c r="G37" s="155"/>
    </row>
    <row r="38" spans="1:7" ht="15" thickBot="1" x14ac:dyDescent="0.35">
      <c r="A38" s="60">
        <v>31</v>
      </c>
      <c r="B38" s="61">
        <v>0</v>
      </c>
      <c r="C38" s="110">
        <v>0</v>
      </c>
      <c r="D38" s="156">
        <f t="shared" si="0"/>
        <v>0</v>
      </c>
      <c r="E38" s="156"/>
      <c r="F38" s="154">
        <f t="shared" si="1"/>
        <v>0</v>
      </c>
      <c r="G38" s="155"/>
    </row>
    <row r="39" spans="1:7" s="32" customFormat="1" ht="16.2" thickBot="1" x14ac:dyDescent="0.35">
      <c r="A39" s="63" t="s">
        <v>17</v>
      </c>
      <c r="B39" s="64">
        <f>SUM(B8:B38)</f>
        <v>0</v>
      </c>
      <c r="C39" s="65"/>
      <c r="D39" s="119"/>
      <c r="E39" s="119"/>
      <c r="F39" s="157">
        <f>SUM(F8:F38)</f>
        <v>0</v>
      </c>
      <c r="G39" s="158"/>
    </row>
    <row r="41" spans="1:7" x14ac:dyDescent="0.3">
      <c r="A41" s="129" t="s">
        <v>29</v>
      </c>
      <c r="B41" s="129"/>
      <c r="C41" s="129"/>
      <c r="D41" s="129"/>
      <c r="E41" s="129"/>
      <c r="F41" s="129"/>
      <c r="G41" s="129"/>
    </row>
    <row r="42" spans="1:7" x14ac:dyDescent="0.3">
      <c r="A42" s="135" t="s">
        <v>30</v>
      </c>
      <c r="B42" s="129"/>
      <c r="C42" s="129"/>
      <c r="D42" s="129"/>
      <c r="E42" s="129"/>
      <c r="F42" s="129"/>
      <c r="G42" s="129"/>
    </row>
    <row r="43" spans="1:7" x14ac:dyDescent="0.3">
      <c r="A43" s="129" t="s">
        <v>31</v>
      </c>
      <c r="B43" s="129"/>
      <c r="C43" s="129"/>
      <c r="D43" s="129"/>
      <c r="E43" s="129"/>
      <c r="F43" s="129"/>
      <c r="G43" s="129"/>
    </row>
    <row r="50" spans="1:4" ht="15" thickBot="1" x14ac:dyDescent="0.35"/>
    <row r="51" spans="1:4" ht="30" customHeight="1" x14ac:dyDescent="0.3">
      <c r="A51" s="140" t="s">
        <v>18</v>
      </c>
      <c r="B51" s="141"/>
      <c r="C51" s="107" t="s">
        <v>42</v>
      </c>
      <c r="D51" s="59" t="s">
        <v>51</v>
      </c>
    </row>
    <row r="52" spans="1:4" s="17" customFormat="1" ht="30" customHeight="1" x14ac:dyDescent="0.3">
      <c r="A52" s="127" t="s">
        <v>43</v>
      </c>
      <c r="B52" s="128"/>
      <c r="C52" s="82">
        <v>2</v>
      </c>
      <c r="D52" s="57">
        <v>6.5</v>
      </c>
    </row>
    <row r="53" spans="1:4" s="17" customFormat="1" ht="30" customHeight="1" x14ac:dyDescent="0.3">
      <c r="A53" s="127" t="s">
        <v>11</v>
      </c>
      <c r="B53" s="128"/>
      <c r="C53" s="82">
        <v>1.5</v>
      </c>
      <c r="D53" s="57">
        <v>4.88</v>
      </c>
    </row>
    <row r="54" spans="1:4" s="17" customFormat="1" ht="30" customHeight="1" x14ac:dyDescent="0.3">
      <c r="A54" s="127" t="s">
        <v>12</v>
      </c>
      <c r="B54" s="128"/>
      <c r="C54" s="82">
        <v>1</v>
      </c>
      <c r="D54" s="57">
        <v>3.25</v>
      </c>
    </row>
    <row r="55" spans="1:4" s="17" customFormat="1" ht="30" customHeight="1" x14ac:dyDescent="0.3">
      <c r="A55" s="127" t="s">
        <v>13</v>
      </c>
      <c r="B55" s="128"/>
      <c r="C55" s="82">
        <v>0.8</v>
      </c>
      <c r="D55" s="57">
        <v>2.6</v>
      </c>
    </row>
    <row r="56" spans="1:4" s="17" customFormat="1" ht="30" customHeight="1" x14ac:dyDescent="0.3">
      <c r="A56" s="127" t="s">
        <v>14</v>
      </c>
      <c r="B56" s="128"/>
      <c r="C56" s="82">
        <v>0.6</v>
      </c>
      <c r="D56" s="57">
        <v>1.95</v>
      </c>
    </row>
    <row r="57" spans="1:4" s="17" customFormat="1" ht="30" customHeight="1" x14ac:dyDescent="0.3">
      <c r="A57" s="127" t="s">
        <v>15</v>
      </c>
      <c r="B57" s="128"/>
      <c r="C57" s="82">
        <v>0.6</v>
      </c>
      <c r="D57" s="57">
        <v>1.95</v>
      </c>
    </row>
    <row r="58" spans="1:4" s="17" customFormat="1" ht="30" customHeight="1" x14ac:dyDescent="0.3">
      <c r="A58" s="127" t="s">
        <v>16</v>
      </c>
      <c r="B58" s="128"/>
      <c r="C58" s="82">
        <v>0.55000000000000004</v>
      </c>
      <c r="D58" s="57">
        <v>1.79</v>
      </c>
    </row>
    <row r="59" spans="1:4" s="17" customFormat="1" ht="48.75" customHeight="1" x14ac:dyDescent="0.3">
      <c r="A59" s="127" t="s">
        <v>44</v>
      </c>
      <c r="B59" s="128"/>
      <c r="C59" s="82">
        <v>0.2</v>
      </c>
      <c r="D59" s="57">
        <v>0.65</v>
      </c>
    </row>
    <row r="60" spans="1:4" ht="66" customHeight="1" thickBot="1" x14ac:dyDescent="0.35">
      <c r="A60" s="115" t="s">
        <v>49</v>
      </c>
      <c r="B60" s="116"/>
      <c r="C60" s="90">
        <v>0.03</v>
      </c>
      <c r="D60" s="91">
        <v>9.7500000000000003E-2</v>
      </c>
    </row>
  </sheetData>
  <mergeCells count="87">
    <mergeCell ref="B5:D5"/>
    <mergeCell ref="D1:G1"/>
    <mergeCell ref="D2:G2"/>
    <mergeCell ref="A3:G3"/>
    <mergeCell ref="B4:D4"/>
    <mergeCell ref="F4:G4"/>
    <mergeCell ref="A6:B6"/>
    <mergeCell ref="D6:E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A51:B51"/>
    <mergeCell ref="D36:E36"/>
    <mergeCell ref="F36:G36"/>
    <mergeCell ref="D37:E37"/>
    <mergeCell ref="F37:G37"/>
    <mergeCell ref="D38:E38"/>
    <mergeCell ref="F38:G38"/>
    <mergeCell ref="D39:E39"/>
    <mergeCell ref="F39:G39"/>
    <mergeCell ref="A41:G41"/>
    <mergeCell ref="A42:G42"/>
    <mergeCell ref="A43:G43"/>
    <mergeCell ref="A58:B58"/>
    <mergeCell ref="A59:B59"/>
    <mergeCell ref="A60:B60"/>
    <mergeCell ref="A52:B52"/>
    <mergeCell ref="A53:B53"/>
    <mergeCell ref="A54:B54"/>
    <mergeCell ref="A55:B55"/>
    <mergeCell ref="A56:B56"/>
    <mergeCell ref="A57:B57"/>
  </mergeCells>
  <conditionalFormatting sqref="C52:C56">
    <cfRule type="expression" priority="1">
      <formula>$G$7*$E19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tabSelected="1" topLeftCell="A40" workbookViewId="0">
      <selection activeCell="K7" sqref="K7"/>
    </sheetView>
  </sheetViews>
  <sheetFormatPr baseColWidth="10" defaultColWidth="11.44140625" defaultRowHeight="21" x14ac:dyDescent="0.4"/>
  <cols>
    <col min="1" max="2" width="12.6640625" style="4" customWidth="1"/>
    <col min="3" max="3" width="19.33203125" style="4" bestFit="1" customWidth="1"/>
    <col min="4" max="4" width="29" style="4" bestFit="1" customWidth="1"/>
    <col min="5" max="5" width="10.6640625" style="4" customWidth="1"/>
    <col min="6" max="6" width="7.44140625" style="4" bestFit="1" customWidth="1"/>
    <col min="7" max="7" width="15.6640625" style="4" customWidth="1"/>
    <col min="8" max="8" width="10.109375" style="4" bestFit="1" customWidth="1"/>
    <col min="9" max="9" width="11.33203125" style="5" bestFit="1" customWidth="1"/>
    <col min="10" max="10" width="11.44140625" style="4"/>
    <col min="11" max="11" width="11.44140625" style="13"/>
    <col min="12" max="12" width="11.44140625" style="6"/>
    <col min="13" max="16384" width="11.44140625" style="7"/>
  </cols>
  <sheetData>
    <row r="1" spans="1:12" x14ac:dyDescent="0.4">
      <c r="A1" s="3"/>
      <c r="B1" s="3"/>
      <c r="C1" s="3"/>
      <c r="D1" s="3"/>
      <c r="E1" s="150" t="s">
        <v>0</v>
      </c>
      <c r="F1" s="150"/>
      <c r="G1" s="150"/>
      <c r="H1" s="150"/>
      <c r="I1" s="150"/>
    </row>
    <row r="2" spans="1:12" ht="19.5" customHeight="1" x14ac:dyDescent="0.4">
      <c r="A2" s="3"/>
      <c r="B2" s="3"/>
      <c r="C2" s="3"/>
      <c r="D2" s="3"/>
      <c r="E2" s="150" t="s">
        <v>35</v>
      </c>
      <c r="F2" s="150"/>
      <c r="G2" s="150"/>
      <c r="H2" s="150"/>
      <c r="I2" s="150"/>
    </row>
    <row r="3" spans="1:12" ht="13.5" customHeight="1" x14ac:dyDescent="0.4">
      <c r="A3" s="152" t="s">
        <v>37</v>
      </c>
      <c r="B3" s="152"/>
      <c r="C3" s="152"/>
      <c r="D3" s="152"/>
      <c r="E3" s="152"/>
      <c r="F3" s="152"/>
      <c r="G3" s="152"/>
      <c r="H3" s="152"/>
      <c r="I3" s="152"/>
    </row>
    <row r="4" spans="1:12" x14ac:dyDescent="0.4">
      <c r="A4" s="3" t="s">
        <v>36</v>
      </c>
      <c r="B4" s="151"/>
      <c r="C4" s="151"/>
      <c r="D4" s="151"/>
      <c r="E4" s="3" t="s">
        <v>24</v>
      </c>
      <c r="F4" s="151"/>
      <c r="G4" s="151"/>
      <c r="H4" s="151"/>
      <c r="I4" s="151"/>
    </row>
    <row r="5" spans="1:12" x14ac:dyDescent="0.4">
      <c r="A5" s="3" t="s">
        <v>23</v>
      </c>
      <c r="B5" s="151"/>
      <c r="C5" s="151"/>
      <c r="D5" s="151"/>
      <c r="E5" s="3" t="s">
        <v>21</v>
      </c>
      <c r="F5" s="151"/>
      <c r="G5" s="151"/>
      <c r="H5" s="151"/>
      <c r="I5" s="56">
        <v>2026</v>
      </c>
    </row>
    <row r="6" spans="1:12" ht="18" customHeight="1" thickBot="1" x14ac:dyDescent="0.45">
      <c r="A6" s="146" t="s">
        <v>48</v>
      </c>
      <c r="B6" s="146"/>
      <c r="C6" s="146"/>
      <c r="D6" s="146"/>
      <c r="E6" s="103">
        <v>9.7500000000000003E-2</v>
      </c>
      <c r="F6" s="162" t="s">
        <v>50</v>
      </c>
      <c r="G6" s="162"/>
      <c r="H6" s="162"/>
      <c r="I6" s="162"/>
    </row>
    <row r="7" spans="1:12" s="11" customFormat="1" x14ac:dyDescent="0.4">
      <c r="A7" s="143" t="s">
        <v>2</v>
      </c>
      <c r="B7" s="144"/>
      <c r="C7" s="12" t="s">
        <v>3</v>
      </c>
      <c r="D7" s="143" t="s">
        <v>4</v>
      </c>
      <c r="E7" s="145"/>
      <c r="F7" s="144"/>
      <c r="G7" s="86"/>
      <c r="H7" s="143" t="s">
        <v>7</v>
      </c>
      <c r="I7" s="144"/>
      <c r="J7" s="9"/>
      <c r="K7" s="14"/>
      <c r="L7" s="10"/>
    </row>
    <row r="8" spans="1:12" s="17" customFormat="1" ht="43.8" thickBot="1" x14ac:dyDescent="0.35">
      <c r="A8" s="83" t="s">
        <v>9</v>
      </c>
      <c r="B8" s="78" t="s">
        <v>10</v>
      </c>
      <c r="C8" s="76" t="s">
        <v>6</v>
      </c>
      <c r="D8" s="83" t="s">
        <v>40</v>
      </c>
      <c r="E8" s="84" t="s">
        <v>41</v>
      </c>
      <c r="F8" s="78" t="s">
        <v>5</v>
      </c>
      <c r="G8" s="87" t="s">
        <v>45</v>
      </c>
      <c r="H8" s="83" t="s">
        <v>46</v>
      </c>
      <c r="I8" s="80" t="s">
        <v>8</v>
      </c>
      <c r="J8" s="21"/>
      <c r="K8" s="15"/>
      <c r="L8" s="16"/>
    </row>
    <row r="9" spans="1:12" s="17" customFormat="1" ht="14.4" x14ac:dyDescent="0.3">
      <c r="A9" s="66"/>
      <c r="B9" s="67"/>
      <c r="C9" s="44">
        <f>B9-A9</f>
        <v>0</v>
      </c>
      <c r="D9" s="69"/>
      <c r="E9" s="70"/>
      <c r="F9" s="71">
        <f>D9+E9</f>
        <v>0</v>
      </c>
      <c r="G9" s="92"/>
      <c r="H9" s="99">
        <f>E6*G9</f>
        <v>0</v>
      </c>
      <c r="I9" s="95">
        <f>C9*D9*H9</f>
        <v>0</v>
      </c>
      <c r="J9" s="21"/>
      <c r="K9" s="15"/>
      <c r="L9" s="16"/>
    </row>
    <row r="10" spans="1:12" s="17" customFormat="1" ht="14.4" x14ac:dyDescent="0.3">
      <c r="A10" s="46"/>
      <c r="B10" s="47"/>
      <c r="C10" s="44">
        <f t="shared" ref="C10:C41" si="0">B10-A10</f>
        <v>0</v>
      </c>
      <c r="D10" s="48"/>
      <c r="E10" s="49"/>
      <c r="F10" s="43">
        <f t="shared" ref="F10:F41" si="1">D10+E10</f>
        <v>0</v>
      </c>
      <c r="G10" s="93"/>
      <c r="H10" s="100">
        <f t="shared" ref="H10:H41" si="2">D10*C10</f>
        <v>0</v>
      </c>
      <c r="I10" s="96">
        <f t="shared" ref="I10:I41" si="3">$E$6*H10</f>
        <v>0</v>
      </c>
      <c r="J10" s="21"/>
      <c r="K10" s="15"/>
      <c r="L10" s="16"/>
    </row>
    <row r="11" spans="1:12" s="17" customFormat="1" ht="14.4" x14ac:dyDescent="0.3">
      <c r="A11" s="46"/>
      <c r="B11" s="47"/>
      <c r="C11" s="44">
        <f t="shared" si="0"/>
        <v>0</v>
      </c>
      <c r="D11" s="48"/>
      <c r="E11" s="49"/>
      <c r="F11" s="43">
        <f t="shared" si="1"/>
        <v>0</v>
      </c>
      <c r="G11" s="93"/>
      <c r="H11" s="100">
        <f t="shared" si="2"/>
        <v>0</v>
      </c>
      <c r="I11" s="96">
        <f t="shared" si="3"/>
        <v>0</v>
      </c>
      <c r="J11" s="21"/>
      <c r="K11" s="15"/>
      <c r="L11" s="16"/>
    </row>
    <row r="12" spans="1:12" s="17" customFormat="1" ht="14.4" x14ac:dyDescent="0.3">
      <c r="A12" s="46"/>
      <c r="B12" s="47"/>
      <c r="C12" s="44">
        <f t="shared" si="0"/>
        <v>0</v>
      </c>
      <c r="D12" s="48"/>
      <c r="E12" s="49"/>
      <c r="F12" s="43">
        <f t="shared" si="1"/>
        <v>0</v>
      </c>
      <c r="G12" s="93"/>
      <c r="H12" s="100">
        <f t="shared" si="2"/>
        <v>0</v>
      </c>
      <c r="I12" s="96">
        <f t="shared" si="3"/>
        <v>0</v>
      </c>
      <c r="J12" s="21"/>
      <c r="K12" s="15"/>
      <c r="L12" s="16"/>
    </row>
    <row r="13" spans="1:12" s="17" customFormat="1" ht="14.4" x14ac:dyDescent="0.3">
      <c r="A13" s="46"/>
      <c r="B13" s="47"/>
      <c r="C13" s="44">
        <f t="shared" si="0"/>
        <v>0</v>
      </c>
      <c r="D13" s="48"/>
      <c r="E13" s="49"/>
      <c r="F13" s="43">
        <f t="shared" si="1"/>
        <v>0</v>
      </c>
      <c r="G13" s="93"/>
      <c r="H13" s="100">
        <f t="shared" si="2"/>
        <v>0</v>
      </c>
      <c r="I13" s="96">
        <f t="shared" si="3"/>
        <v>0</v>
      </c>
      <c r="J13" s="21"/>
      <c r="K13" s="15"/>
      <c r="L13" s="16"/>
    </row>
    <row r="14" spans="1:12" s="17" customFormat="1" ht="14.4" x14ac:dyDescent="0.3">
      <c r="A14" s="46"/>
      <c r="B14" s="47"/>
      <c r="C14" s="44">
        <f t="shared" si="0"/>
        <v>0</v>
      </c>
      <c r="D14" s="48"/>
      <c r="E14" s="49"/>
      <c r="F14" s="43">
        <f t="shared" si="1"/>
        <v>0</v>
      </c>
      <c r="G14" s="93"/>
      <c r="H14" s="100">
        <f t="shared" si="2"/>
        <v>0</v>
      </c>
      <c r="I14" s="96">
        <f t="shared" si="3"/>
        <v>0</v>
      </c>
      <c r="J14" s="21"/>
      <c r="K14" s="15"/>
      <c r="L14" s="16"/>
    </row>
    <row r="15" spans="1:12" s="17" customFormat="1" ht="14.4" x14ac:dyDescent="0.3">
      <c r="A15" s="46"/>
      <c r="B15" s="47"/>
      <c r="C15" s="44">
        <f t="shared" si="0"/>
        <v>0</v>
      </c>
      <c r="D15" s="48"/>
      <c r="E15" s="49"/>
      <c r="F15" s="43">
        <f t="shared" si="1"/>
        <v>0</v>
      </c>
      <c r="G15" s="93"/>
      <c r="H15" s="100">
        <f t="shared" si="2"/>
        <v>0</v>
      </c>
      <c r="I15" s="96">
        <f t="shared" si="3"/>
        <v>0</v>
      </c>
      <c r="J15" s="21"/>
      <c r="K15" s="15"/>
      <c r="L15" s="16"/>
    </row>
    <row r="16" spans="1:12" s="17" customFormat="1" ht="14.4" x14ac:dyDescent="0.3">
      <c r="A16" s="46"/>
      <c r="B16" s="47"/>
      <c r="C16" s="44">
        <f t="shared" si="0"/>
        <v>0</v>
      </c>
      <c r="D16" s="48"/>
      <c r="E16" s="49"/>
      <c r="F16" s="43">
        <f t="shared" si="1"/>
        <v>0</v>
      </c>
      <c r="G16" s="93"/>
      <c r="H16" s="100">
        <f t="shared" si="2"/>
        <v>0</v>
      </c>
      <c r="I16" s="96">
        <f t="shared" si="3"/>
        <v>0</v>
      </c>
      <c r="J16" s="21"/>
      <c r="K16" s="15"/>
      <c r="L16" s="16"/>
    </row>
    <row r="17" spans="1:12" s="17" customFormat="1" ht="14.4" x14ac:dyDescent="0.3">
      <c r="A17" s="48"/>
      <c r="B17" s="50"/>
      <c r="C17" s="44">
        <f t="shared" si="0"/>
        <v>0</v>
      </c>
      <c r="D17" s="48"/>
      <c r="E17" s="49"/>
      <c r="F17" s="43">
        <f t="shared" si="1"/>
        <v>0</v>
      </c>
      <c r="G17" s="93"/>
      <c r="H17" s="100">
        <f t="shared" si="2"/>
        <v>0</v>
      </c>
      <c r="I17" s="96">
        <f t="shared" si="3"/>
        <v>0</v>
      </c>
      <c r="J17" s="21"/>
      <c r="K17" s="15"/>
      <c r="L17" s="16"/>
    </row>
    <row r="18" spans="1:12" s="17" customFormat="1" ht="14.4" x14ac:dyDescent="0.3">
      <c r="A18" s="48"/>
      <c r="B18" s="50"/>
      <c r="C18" s="44">
        <f t="shared" si="0"/>
        <v>0</v>
      </c>
      <c r="D18" s="48"/>
      <c r="E18" s="49"/>
      <c r="F18" s="43">
        <f t="shared" si="1"/>
        <v>0</v>
      </c>
      <c r="G18" s="93"/>
      <c r="H18" s="100">
        <f t="shared" si="2"/>
        <v>0</v>
      </c>
      <c r="I18" s="96">
        <f t="shared" si="3"/>
        <v>0</v>
      </c>
      <c r="J18" s="21"/>
      <c r="K18" s="15"/>
      <c r="L18" s="16"/>
    </row>
    <row r="19" spans="1:12" s="17" customFormat="1" ht="14.4" x14ac:dyDescent="0.3">
      <c r="A19" s="48"/>
      <c r="B19" s="50"/>
      <c r="C19" s="44">
        <f t="shared" si="0"/>
        <v>0</v>
      </c>
      <c r="D19" s="48"/>
      <c r="E19" s="49"/>
      <c r="F19" s="43">
        <f t="shared" si="1"/>
        <v>0</v>
      </c>
      <c r="G19" s="93"/>
      <c r="H19" s="100">
        <f t="shared" si="2"/>
        <v>0</v>
      </c>
      <c r="I19" s="96">
        <f t="shared" si="3"/>
        <v>0</v>
      </c>
      <c r="J19" s="21"/>
      <c r="K19" s="15"/>
      <c r="L19" s="16"/>
    </row>
    <row r="20" spans="1:12" s="17" customFormat="1" ht="14.4" x14ac:dyDescent="0.3">
      <c r="A20" s="48"/>
      <c r="B20" s="50"/>
      <c r="C20" s="44">
        <f t="shared" si="0"/>
        <v>0</v>
      </c>
      <c r="D20" s="48"/>
      <c r="E20" s="49"/>
      <c r="F20" s="43">
        <f t="shared" si="1"/>
        <v>0</v>
      </c>
      <c r="G20" s="93"/>
      <c r="H20" s="100">
        <f t="shared" si="2"/>
        <v>0</v>
      </c>
      <c r="I20" s="96">
        <f t="shared" si="3"/>
        <v>0</v>
      </c>
      <c r="J20" s="21"/>
      <c r="K20" s="15"/>
      <c r="L20" s="16"/>
    </row>
    <row r="21" spans="1:12" s="17" customFormat="1" ht="14.4" x14ac:dyDescent="0.3">
      <c r="A21" s="48"/>
      <c r="B21" s="50"/>
      <c r="C21" s="44">
        <f t="shared" si="0"/>
        <v>0</v>
      </c>
      <c r="D21" s="48"/>
      <c r="E21" s="49"/>
      <c r="F21" s="43">
        <f t="shared" si="1"/>
        <v>0</v>
      </c>
      <c r="G21" s="93"/>
      <c r="H21" s="100">
        <f t="shared" si="2"/>
        <v>0</v>
      </c>
      <c r="I21" s="96">
        <f t="shared" si="3"/>
        <v>0</v>
      </c>
      <c r="J21" s="21"/>
      <c r="K21" s="15"/>
      <c r="L21" s="16"/>
    </row>
    <row r="22" spans="1:12" s="17" customFormat="1" ht="14.4" x14ac:dyDescent="0.3">
      <c r="A22" s="48"/>
      <c r="B22" s="50"/>
      <c r="C22" s="44">
        <f t="shared" si="0"/>
        <v>0</v>
      </c>
      <c r="D22" s="48"/>
      <c r="E22" s="49"/>
      <c r="F22" s="43">
        <f t="shared" si="1"/>
        <v>0</v>
      </c>
      <c r="G22" s="93"/>
      <c r="H22" s="100">
        <f t="shared" si="2"/>
        <v>0</v>
      </c>
      <c r="I22" s="96">
        <f t="shared" si="3"/>
        <v>0</v>
      </c>
      <c r="J22" s="21"/>
      <c r="K22" s="15"/>
      <c r="L22" s="16"/>
    </row>
    <row r="23" spans="1:12" s="17" customFormat="1" ht="14.4" x14ac:dyDescent="0.3">
      <c r="A23" s="48"/>
      <c r="B23" s="50"/>
      <c r="C23" s="44">
        <f t="shared" si="0"/>
        <v>0</v>
      </c>
      <c r="D23" s="48"/>
      <c r="E23" s="49"/>
      <c r="F23" s="43">
        <f t="shared" si="1"/>
        <v>0</v>
      </c>
      <c r="G23" s="93"/>
      <c r="H23" s="100">
        <f t="shared" si="2"/>
        <v>0</v>
      </c>
      <c r="I23" s="96">
        <f t="shared" si="3"/>
        <v>0</v>
      </c>
      <c r="J23" s="21"/>
      <c r="K23" s="15"/>
      <c r="L23" s="16"/>
    </row>
    <row r="24" spans="1:12" s="17" customFormat="1" ht="14.4" x14ac:dyDescent="0.3">
      <c r="A24" s="48"/>
      <c r="B24" s="50"/>
      <c r="C24" s="44">
        <f t="shared" si="0"/>
        <v>0</v>
      </c>
      <c r="D24" s="48"/>
      <c r="E24" s="49"/>
      <c r="F24" s="43">
        <f t="shared" si="1"/>
        <v>0</v>
      </c>
      <c r="G24" s="93"/>
      <c r="H24" s="100">
        <f t="shared" si="2"/>
        <v>0</v>
      </c>
      <c r="I24" s="96">
        <f t="shared" si="3"/>
        <v>0</v>
      </c>
      <c r="J24" s="21"/>
      <c r="K24" s="15"/>
      <c r="L24" s="16"/>
    </row>
    <row r="25" spans="1:12" s="17" customFormat="1" ht="14.4" x14ac:dyDescent="0.3">
      <c r="A25" s="48"/>
      <c r="B25" s="50"/>
      <c r="C25" s="44">
        <f t="shared" si="0"/>
        <v>0</v>
      </c>
      <c r="D25" s="48"/>
      <c r="E25" s="49"/>
      <c r="F25" s="43">
        <f t="shared" si="1"/>
        <v>0</v>
      </c>
      <c r="G25" s="93"/>
      <c r="H25" s="100">
        <f t="shared" si="2"/>
        <v>0</v>
      </c>
      <c r="I25" s="96">
        <f t="shared" si="3"/>
        <v>0</v>
      </c>
      <c r="J25" s="21"/>
      <c r="K25" s="15"/>
      <c r="L25" s="16"/>
    </row>
    <row r="26" spans="1:12" s="17" customFormat="1" ht="14.4" x14ac:dyDescent="0.3">
      <c r="A26" s="48"/>
      <c r="B26" s="50"/>
      <c r="C26" s="44">
        <f t="shared" si="0"/>
        <v>0</v>
      </c>
      <c r="D26" s="48"/>
      <c r="E26" s="49"/>
      <c r="F26" s="43">
        <f t="shared" si="1"/>
        <v>0</v>
      </c>
      <c r="G26" s="93"/>
      <c r="H26" s="100">
        <f t="shared" si="2"/>
        <v>0</v>
      </c>
      <c r="I26" s="96">
        <f t="shared" si="3"/>
        <v>0</v>
      </c>
      <c r="J26" s="21"/>
      <c r="K26" s="15"/>
      <c r="L26" s="16"/>
    </row>
    <row r="27" spans="1:12" s="17" customFormat="1" ht="14.4" x14ac:dyDescent="0.3">
      <c r="A27" s="48"/>
      <c r="B27" s="50"/>
      <c r="C27" s="44">
        <f t="shared" si="0"/>
        <v>0</v>
      </c>
      <c r="D27" s="48"/>
      <c r="E27" s="49"/>
      <c r="F27" s="43">
        <f t="shared" si="1"/>
        <v>0</v>
      </c>
      <c r="G27" s="93"/>
      <c r="H27" s="100">
        <f t="shared" si="2"/>
        <v>0</v>
      </c>
      <c r="I27" s="96">
        <f t="shared" si="3"/>
        <v>0</v>
      </c>
      <c r="J27" s="21"/>
      <c r="K27" s="15"/>
      <c r="L27" s="16"/>
    </row>
    <row r="28" spans="1:12" s="17" customFormat="1" ht="14.4" x14ac:dyDescent="0.3">
      <c r="A28" s="48"/>
      <c r="B28" s="50"/>
      <c r="C28" s="44">
        <f t="shared" si="0"/>
        <v>0</v>
      </c>
      <c r="D28" s="48"/>
      <c r="E28" s="49"/>
      <c r="F28" s="43">
        <f t="shared" si="1"/>
        <v>0</v>
      </c>
      <c r="G28" s="93"/>
      <c r="H28" s="100">
        <f t="shared" si="2"/>
        <v>0</v>
      </c>
      <c r="I28" s="96">
        <f t="shared" si="3"/>
        <v>0</v>
      </c>
      <c r="J28" s="21"/>
      <c r="K28" s="15"/>
      <c r="L28" s="16"/>
    </row>
    <row r="29" spans="1:12" s="17" customFormat="1" ht="14.4" x14ac:dyDescent="0.3">
      <c r="A29" s="48"/>
      <c r="B29" s="50"/>
      <c r="C29" s="44">
        <f t="shared" si="0"/>
        <v>0</v>
      </c>
      <c r="D29" s="48"/>
      <c r="E29" s="49"/>
      <c r="F29" s="43">
        <f t="shared" si="1"/>
        <v>0</v>
      </c>
      <c r="G29" s="93"/>
      <c r="H29" s="100">
        <f t="shared" si="2"/>
        <v>0</v>
      </c>
      <c r="I29" s="96">
        <f t="shared" si="3"/>
        <v>0</v>
      </c>
      <c r="J29" s="21"/>
      <c r="K29" s="15"/>
      <c r="L29" s="16"/>
    </row>
    <row r="30" spans="1:12" s="17" customFormat="1" ht="14.4" x14ac:dyDescent="0.3">
      <c r="A30" s="48"/>
      <c r="B30" s="50"/>
      <c r="C30" s="44">
        <f t="shared" si="0"/>
        <v>0</v>
      </c>
      <c r="D30" s="48"/>
      <c r="E30" s="49"/>
      <c r="F30" s="43">
        <f t="shared" si="1"/>
        <v>0</v>
      </c>
      <c r="G30" s="93"/>
      <c r="H30" s="100">
        <f t="shared" si="2"/>
        <v>0</v>
      </c>
      <c r="I30" s="96">
        <f t="shared" si="3"/>
        <v>0</v>
      </c>
      <c r="J30" s="21"/>
      <c r="K30" s="15"/>
      <c r="L30" s="16"/>
    </row>
    <row r="31" spans="1:12" s="17" customFormat="1" ht="14.4" x14ac:dyDescent="0.3">
      <c r="A31" s="48"/>
      <c r="B31" s="50"/>
      <c r="C31" s="44">
        <f t="shared" si="0"/>
        <v>0</v>
      </c>
      <c r="D31" s="48"/>
      <c r="E31" s="49"/>
      <c r="F31" s="43">
        <f t="shared" si="1"/>
        <v>0</v>
      </c>
      <c r="G31" s="93"/>
      <c r="H31" s="100">
        <f t="shared" si="2"/>
        <v>0</v>
      </c>
      <c r="I31" s="96">
        <f t="shared" si="3"/>
        <v>0</v>
      </c>
      <c r="J31" s="21"/>
      <c r="K31" s="15"/>
      <c r="L31" s="16"/>
    </row>
    <row r="32" spans="1:12" s="17" customFormat="1" ht="14.4" x14ac:dyDescent="0.3">
      <c r="A32" s="48"/>
      <c r="B32" s="50"/>
      <c r="C32" s="44">
        <f t="shared" si="0"/>
        <v>0</v>
      </c>
      <c r="D32" s="48"/>
      <c r="E32" s="49"/>
      <c r="F32" s="43">
        <f t="shared" si="1"/>
        <v>0</v>
      </c>
      <c r="G32" s="93"/>
      <c r="H32" s="100">
        <f t="shared" si="2"/>
        <v>0</v>
      </c>
      <c r="I32" s="96">
        <f t="shared" si="3"/>
        <v>0</v>
      </c>
      <c r="J32" s="21"/>
      <c r="K32" s="15"/>
      <c r="L32" s="16"/>
    </row>
    <row r="33" spans="1:12" s="17" customFormat="1" ht="14.4" x14ac:dyDescent="0.3">
      <c r="A33" s="48"/>
      <c r="B33" s="50"/>
      <c r="C33" s="44">
        <f t="shared" si="0"/>
        <v>0</v>
      </c>
      <c r="D33" s="48"/>
      <c r="E33" s="49"/>
      <c r="F33" s="43">
        <f t="shared" si="1"/>
        <v>0</v>
      </c>
      <c r="G33" s="93"/>
      <c r="H33" s="100">
        <f t="shared" si="2"/>
        <v>0</v>
      </c>
      <c r="I33" s="96">
        <f t="shared" si="3"/>
        <v>0</v>
      </c>
      <c r="J33" s="21"/>
      <c r="K33" s="15"/>
      <c r="L33" s="16"/>
    </row>
    <row r="34" spans="1:12" s="17" customFormat="1" ht="14.4" x14ac:dyDescent="0.3">
      <c r="A34" s="48"/>
      <c r="B34" s="50"/>
      <c r="C34" s="44">
        <f t="shared" si="0"/>
        <v>0</v>
      </c>
      <c r="D34" s="48"/>
      <c r="E34" s="49"/>
      <c r="F34" s="43">
        <f t="shared" si="1"/>
        <v>0</v>
      </c>
      <c r="G34" s="93"/>
      <c r="H34" s="100">
        <f t="shared" si="2"/>
        <v>0</v>
      </c>
      <c r="I34" s="96">
        <f t="shared" si="3"/>
        <v>0</v>
      </c>
      <c r="J34" s="21"/>
      <c r="K34" s="15"/>
      <c r="L34" s="16"/>
    </row>
    <row r="35" spans="1:12" s="17" customFormat="1" ht="14.4" x14ac:dyDescent="0.3">
      <c r="A35" s="48"/>
      <c r="B35" s="50"/>
      <c r="C35" s="44">
        <f t="shared" si="0"/>
        <v>0</v>
      </c>
      <c r="D35" s="48"/>
      <c r="E35" s="49"/>
      <c r="F35" s="43">
        <f t="shared" si="1"/>
        <v>0</v>
      </c>
      <c r="G35" s="93"/>
      <c r="H35" s="100">
        <f t="shared" si="2"/>
        <v>0</v>
      </c>
      <c r="I35" s="96">
        <f t="shared" si="3"/>
        <v>0</v>
      </c>
      <c r="J35" s="21"/>
      <c r="K35" s="15"/>
      <c r="L35" s="16"/>
    </row>
    <row r="36" spans="1:12" s="17" customFormat="1" ht="14.4" x14ac:dyDescent="0.3">
      <c r="A36" s="48"/>
      <c r="B36" s="50"/>
      <c r="C36" s="44">
        <f t="shared" si="0"/>
        <v>0</v>
      </c>
      <c r="D36" s="48"/>
      <c r="E36" s="49"/>
      <c r="F36" s="43">
        <f t="shared" si="1"/>
        <v>0</v>
      </c>
      <c r="G36" s="93"/>
      <c r="H36" s="100">
        <f t="shared" si="2"/>
        <v>0</v>
      </c>
      <c r="I36" s="96">
        <f t="shared" si="3"/>
        <v>0</v>
      </c>
      <c r="J36" s="21"/>
      <c r="K36" s="15"/>
      <c r="L36" s="16"/>
    </row>
    <row r="37" spans="1:12" s="17" customFormat="1" ht="14.4" x14ac:dyDescent="0.3">
      <c r="A37" s="48"/>
      <c r="B37" s="50"/>
      <c r="C37" s="44">
        <f t="shared" si="0"/>
        <v>0</v>
      </c>
      <c r="D37" s="48"/>
      <c r="E37" s="49"/>
      <c r="F37" s="43">
        <f t="shared" si="1"/>
        <v>0</v>
      </c>
      <c r="G37" s="93"/>
      <c r="H37" s="100">
        <f t="shared" si="2"/>
        <v>0</v>
      </c>
      <c r="I37" s="96">
        <f t="shared" si="3"/>
        <v>0</v>
      </c>
      <c r="J37" s="21"/>
      <c r="K37" s="15"/>
      <c r="L37" s="16"/>
    </row>
    <row r="38" spans="1:12" s="17" customFormat="1" ht="14.4" x14ac:dyDescent="0.3">
      <c r="A38" s="48"/>
      <c r="B38" s="50"/>
      <c r="C38" s="44">
        <f t="shared" si="0"/>
        <v>0</v>
      </c>
      <c r="D38" s="48"/>
      <c r="E38" s="49"/>
      <c r="F38" s="43">
        <f t="shared" si="1"/>
        <v>0</v>
      </c>
      <c r="G38" s="93"/>
      <c r="H38" s="100">
        <f t="shared" si="2"/>
        <v>0</v>
      </c>
      <c r="I38" s="96">
        <f t="shared" si="3"/>
        <v>0</v>
      </c>
      <c r="J38" s="21"/>
      <c r="K38" s="15"/>
      <c r="L38" s="16"/>
    </row>
    <row r="39" spans="1:12" s="17" customFormat="1" ht="14.4" x14ac:dyDescent="0.3">
      <c r="A39" s="48"/>
      <c r="B39" s="50"/>
      <c r="C39" s="44">
        <f t="shared" si="0"/>
        <v>0</v>
      </c>
      <c r="D39" s="48"/>
      <c r="E39" s="49"/>
      <c r="F39" s="43">
        <f t="shared" si="1"/>
        <v>0</v>
      </c>
      <c r="G39" s="93"/>
      <c r="H39" s="100">
        <f t="shared" si="2"/>
        <v>0</v>
      </c>
      <c r="I39" s="96">
        <f t="shared" si="3"/>
        <v>0</v>
      </c>
      <c r="J39" s="21"/>
      <c r="K39" s="15"/>
      <c r="L39" s="16"/>
    </row>
    <row r="40" spans="1:12" s="17" customFormat="1" ht="14.4" x14ac:dyDescent="0.3">
      <c r="A40" s="48"/>
      <c r="B40" s="50"/>
      <c r="C40" s="44">
        <f t="shared" si="0"/>
        <v>0</v>
      </c>
      <c r="D40" s="48"/>
      <c r="E40" s="49"/>
      <c r="F40" s="43">
        <f t="shared" si="1"/>
        <v>0</v>
      </c>
      <c r="G40" s="93"/>
      <c r="H40" s="100">
        <f t="shared" si="2"/>
        <v>0</v>
      </c>
      <c r="I40" s="96">
        <f t="shared" si="3"/>
        <v>0</v>
      </c>
      <c r="J40" s="21"/>
      <c r="K40" s="15"/>
      <c r="L40" s="16"/>
    </row>
    <row r="41" spans="1:12" s="17" customFormat="1" ht="15" thickBot="1" x14ac:dyDescent="0.35">
      <c r="A41" s="74"/>
      <c r="B41" s="75"/>
      <c r="C41" s="76">
        <f t="shared" si="0"/>
        <v>0</v>
      </c>
      <c r="D41" s="74"/>
      <c r="E41" s="77"/>
      <c r="F41" s="78">
        <f t="shared" si="1"/>
        <v>0</v>
      </c>
      <c r="G41" s="94"/>
      <c r="H41" s="101">
        <f t="shared" si="2"/>
        <v>0</v>
      </c>
      <c r="I41" s="97">
        <f t="shared" si="3"/>
        <v>0</v>
      </c>
      <c r="J41" s="21"/>
      <c r="K41" s="15"/>
      <c r="L41" s="16"/>
    </row>
    <row r="42" spans="1:12" s="20" customFormat="1" ht="16.2" thickBot="1" x14ac:dyDescent="0.35">
      <c r="A42" s="147" t="s">
        <v>17</v>
      </c>
      <c r="B42" s="148"/>
      <c r="C42" s="22">
        <f t="shared" ref="C42:I42" si="4">SUM(C9:C41)</f>
        <v>0</v>
      </c>
      <c r="D42" s="23">
        <f t="shared" si="4"/>
        <v>0</v>
      </c>
      <c r="E42" s="24">
        <f t="shared" si="4"/>
        <v>0</v>
      </c>
      <c r="F42" s="25">
        <f t="shared" si="4"/>
        <v>0</v>
      </c>
      <c r="G42" s="88"/>
      <c r="H42" s="102">
        <f t="shared" si="4"/>
        <v>0</v>
      </c>
      <c r="I42" s="98">
        <f t="shared" si="4"/>
        <v>0</v>
      </c>
      <c r="J42" s="3"/>
      <c r="K42" s="18"/>
      <c r="L42" s="19"/>
    </row>
    <row r="43" spans="1:12" s="55" customFormat="1" ht="14.4" x14ac:dyDescent="0.3">
      <c r="A43" s="149" t="s">
        <v>32</v>
      </c>
      <c r="B43" s="149"/>
      <c r="C43" s="149"/>
      <c r="D43" s="149"/>
      <c r="E43" s="149"/>
      <c r="F43" s="149"/>
      <c r="G43" s="149"/>
      <c r="H43" s="149"/>
      <c r="I43" s="149"/>
      <c r="J43" s="30"/>
      <c r="K43" s="53"/>
      <c r="L43" s="54"/>
    </row>
    <row r="44" spans="1:12" s="55" customFormat="1" ht="14.4" x14ac:dyDescent="0.3">
      <c r="A44" s="149" t="s">
        <v>33</v>
      </c>
      <c r="B44" s="149"/>
      <c r="C44" s="149"/>
      <c r="D44" s="149"/>
      <c r="E44" s="149"/>
      <c r="F44" s="149"/>
      <c r="G44" s="149"/>
      <c r="H44" s="149"/>
      <c r="I44" s="149"/>
      <c r="J44" s="30"/>
      <c r="K44" s="53"/>
      <c r="L44" s="54"/>
    </row>
    <row r="45" spans="1:12" s="55" customFormat="1" ht="14.4" x14ac:dyDescent="0.3">
      <c r="A45" s="149" t="s">
        <v>34</v>
      </c>
      <c r="B45" s="149"/>
      <c r="C45" s="149"/>
      <c r="D45" s="149"/>
      <c r="E45" s="149"/>
      <c r="F45" s="149"/>
      <c r="G45" s="149"/>
      <c r="H45" s="149"/>
      <c r="I45" s="149"/>
      <c r="J45" s="30"/>
      <c r="K45" s="53"/>
      <c r="L45" s="54"/>
    </row>
    <row r="46" spans="1:12" ht="21.6" thickBot="1" x14ac:dyDescent="0.45"/>
    <row r="47" spans="1:12" ht="29.25" customHeight="1" x14ac:dyDescent="0.4">
      <c r="A47" s="140" t="s">
        <v>18</v>
      </c>
      <c r="B47" s="141"/>
      <c r="C47" s="85" t="s">
        <v>42</v>
      </c>
      <c r="D47" s="59" t="s">
        <v>52</v>
      </c>
    </row>
    <row r="48" spans="1:12" s="17" customFormat="1" ht="30" customHeight="1" x14ac:dyDescent="0.3">
      <c r="A48" s="127" t="s">
        <v>43</v>
      </c>
      <c r="B48" s="128"/>
      <c r="C48" s="82">
        <v>2</v>
      </c>
      <c r="D48" s="57">
        <v>6.5</v>
      </c>
      <c r="E48" s="21"/>
      <c r="F48" s="21"/>
      <c r="G48" s="21"/>
      <c r="H48" s="21"/>
      <c r="I48" s="58"/>
      <c r="J48" s="21"/>
      <c r="K48" s="15"/>
      <c r="L48" s="16"/>
    </row>
    <row r="49" spans="1:12" s="17" customFormat="1" ht="30" customHeight="1" x14ac:dyDescent="0.3">
      <c r="A49" s="127" t="s">
        <v>11</v>
      </c>
      <c r="B49" s="128"/>
      <c r="C49" s="82">
        <v>1.5</v>
      </c>
      <c r="D49" s="57">
        <v>4.88</v>
      </c>
      <c r="E49" s="21"/>
      <c r="F49" s="21"/>
      <c r="G49" s="21"/>
      <c r="H49" s="21"/>
      <c r="I49" s="58"/>
      <c r="J49" s="21"/>
      <c r="K49" s="15"/>
      <c r="L49" s="16"/>
    </row>
    <row r="50" spans="1:12" s="17" customFormat="1" ht="30" customHeight="1" x14ac:dyDescent="0.3">
      <c r="A50" s="127" t="s">
        <v>12</v>
      </c>
      <c r="B50" s="128"/>
      <c r="C50" s="82">
        <v>1</v>
      </c>
      <c r="D50" s="57">
        <v>3.25</v>
      </c>
      <c r="E50" s="21"/>
      <c r="F50" s="21"/>
      <c r="G50" s="21"/>
      <c r="H50" s="21"/>
      <c r="I50" s="58"/>
      <c r="J50" s="21"/>
      <c r="K50" s="15"/>
      <c r="L50" s="16"/>
    </row>
    <row r="51" spans="1:12" s="17" customFormat="1" ht="30" customHeight="1" x14ac:dyDescent="0.3">
      <c r="A51" s="127" t="s">
        <v>13</v>
      </c>
      <c r="B51" s="128"/>
      <c r="C51" s="82">
        <v>0.8</v>
      </c>
      <c r="D51" s="57">
        <v>2.6</v>
      </c>
      <c r="E51" s="21"/>
      <c r="F51" s="21"/>
      <c r="G51" s="21"/>
      <c r="H51" s="21"/>
      <c r="I51" s="58"/>
      <c r="J51" s="21"/>
      <c r="K51" s="15"/>
      <c r="L51" s="16"/>
    </row>
    <row r="52" spans="1:12" s="17" customFormat="1" ht="30" customHeight="1" x14ac:dyDescent="0.3">
      <c r="A52" s="127" t="s">
        <v>14</v>
      </c>
      <c r="B52" s="128"/>
      <c r="C52" s="82">
        <v>0.6</v>
      </c>
      <c r="D52" s="57">
        <v>1.95</v>
      </c>
      <c r="E52" s="21"/>
      <c r="F52" s="21"/>
      <c r="G52" s="21"/>
      <c r="H52" s="21"/>
      <c r="I52" s="58"/>
      <c r="J52" s="21"/>
      <c r="K52" s="15"/>
      <c r="L52" s="16"/>
    </row>
    <row r="53" spans="1:12" s="17" customFormat="1" ht="30" customHeight="1" x14ac:dyDescent="0.3">
      <c r="A53" s="127" t="s">
        <v>15</v>
      </c>
      <c r="B53" s="128"/>
      <c r="C53" s="82">
        <v>0.6</v>
      </c>
      <c r="D53" s="57">
        <v>1.95</v>
      </c>
      <c r="E53" s="21"/>
      <c r="F53" s="21"/>
      <c r="G53" s="21"/>
      <c r="H53" s="21"/>
      <c r="I53" s="58"/>
      <c r="J53" s="21"/>
      <c r="K53" s="15"/>
      <c r="L53" s="16"/>
    </row>
    <row r="54" spans="1:12" s="17" customFormat="1" ht="30" customHeight="1" x14ac:dyDescent="0.3">
      <c r="A54" s="127" t="s">
        <v>16</v>
      </c>
      <c r="B54" s="128"/>
      <c r="C54" s="82">
        <v>0.55000000000000004</v>
      </c>
      <c r="D54" s="57">
        <v>1.79</v>
      </c>
      <c r="E54" s="21"/>
      <c r="F54" s="21"/>
      <c r="G54" s="21"/>
      <c r="H54" s="21"/>
      <c r="I54" s="58"/>
      <c r="J54" s="21"/>
      <c r="K54" s="15"/>
      <c r="L54" s="16"/>
    </row>
    <row r="55" spans="1:12" s="17" customFormat="1" ht="30" customHeight="1" x14ac:dyDescent="0.3">
      <c r="A55" s="163" t="s">
        <v>44</v>
      </c>
      <c r="B55" s="164"/>
      <c r="C55" s="89">
        <v>0.2</v>
      </c>
      <c r="D55" s="57">
        <v>0.65</v>
      </c>
      <c r="E55" s="21"/>
      <c r="F55" s="21"/>
      <c r="G55" s="21"/>
      <c r="H55" s="21"/>
      <c r="I55" s="58"/>
      <c r="J55" s="21"/>
      <c r="K55" s="15"/>
      <c r="L55" s="16"/>
    </row>
    <row r="56" spans="1:12" s="17" customFormat="1" ht="51.75" customHeight="1" thickBot="1" x14ac:dyDescent="0.35">
      <c r="A56" s="115" t="s">
        <v>49</v>
      </c>
      <c r="B56" s="116"/>
      <c r="C56" s="90">
        <v>0.03</v>
      </c>
      <c r="D56" s="91">
        <v>9.7500000000000003E-2</v>
      </c>
      <c r="E56" s="21"/>
      <c r="F56" s="21"/>
      <c r="G56" s="21"/>
      <c r="H56" s="21"/>
      <c r="I56" s="58"/>
      <c r="J56" s="21"/>
      <c r="K56" s="15"/>
      <c r="L56" s="16"/>
    </row>
  </sheetData>
  <mergeCells count="26">
    <mergeCell ref="D7:F7"/>
    <mergeCell ref="H7:I7"/>
    <mergeCell ref="A42:B42"/>
    <mergeCell ref="E1:I1"/>
    <mergeCell ref="E2:I2"/>
    <mergeCell ref="A3:I3"/>
    <mergeCell ref="B4:D4"/>
    <mergeCell ref="F4:I4"/>
    <mergeCell ref="B5:D5"/>
    <mergeCell ref="F5:H5"/>
    <mergeCell ref="A56:B56"/>
    <mergeCell ref="F6:I6"/>
    <mergeCell ref="A50:B50"/>
    <mergeCell ref="A51:B51"/>
    <mergeCell ref="A52:B52"/>
    <mergeCell ref="A53:B53"/>
    <mergeCell ref="A54:B54"/>
    <mergeCell ref="A55:B55"/>
    <mergeCell ref="A43:I43"/>
    <mergeCell ref="A44:I44"/>
    <mergeCell ref="A45:I45"/>
    <mergeCell ref="A47:B47"/>
    <mergeCell ref="A48:B48"/>
    <mergeCell ref="A49:B49"/>
    <mergeCell ref="A6:D6"/>
    <mergeCell ref="A7:B7"/>
  </mergeCells>
  <conditionalFormatting sqref="I9:I41">
    <cfRule type="expression" priority="2">
      <formula>1.5*H9</formula>
    </cfRule>
  </conditionalFormatting>
  <conditionalFormatting sqref="C48:C52">
    <cfRule type="expression" priority="1">
      <formula>$H$7*$E15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Registre Journalier</vt:lpstr>
      <vt:lpstr>Registre par Séjour</vt:lpstr>
      <vt:lpstr>Registre Journalier 9,75%</vt:lpstr>
      <vt:lpstr>Registre par séjour 9,75%</vt:lpstr>
      <vt:lpstr>Chambres_d_hôtes</vt:lpstr>
      <vt:lpstr>Hôtel__résidence_ou_meublé_1_étoiles___épis</vt:lpstr>
      <vt:lpstr>Hôtel__résidence_ou_meublé_2_étoiles___épis</vt:lpstr>
      <vt:lpstr>Hôtel__résidence_ou_meublé_3_étoiles___épis</vt:lpstr>
      <vt:lpstr>Hôtel__résidence_ou_meublé_4_étoiles___épis</vt:lpstr>
      <vt:lpstr>Hôtel__résidence_ou_meublé_5_étoiles___épis</vt:lpstr>
      <vt:lpstr>Hôtel__résidence_ou_meublé_sans_classement</vt:lpstr>
      <vt:lpstr>Terrains_de_camping_classés_3__4_ou_5_étoiles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Bredillard</dc:creator>
  <cp:lastModifiedBy>OT</cp:lastModifiedBy>
  <dcterms:created xsi:type="dcterms:W3CDTF">2016-05-17T09:49:36Z</dcterms:created>
  <dcterms:modified xsi:type="dcterms:W3CDTF">2026-02-12T13:05:39Z</dcterms:modified>
</cp:coreProperties>
</file>